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6\"/>
    </mc:Choice>
  </mc:AlternateContent>
  <xr:revisionPtr revIDLastSave="0" documentId="8_{817469A6-315F-40D4-B90D-3AB16052A6B6}" xr6:coauthVersionLast="34" xr6:coauthVersionMax="34" xr10:uidLastSave="{00000000-0000-0000-0000-000000000000}"/>
  <workbookProtection workbookPassword="E390" lockStructure="1"/>
  <bookViews>
    <workbookView xWindow="0" yWindow="0" windowWidth="28800" windowHeight="1302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79021"/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<sst xmlns="http://schemas.openxmlformats.org/spreadsheetml/2006/main" count="457" uniqueCount="216">
  <si>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</si>
  <si>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</si>
  <si>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</si>
  <si>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</si>
  <si>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</si>
  <si>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</si>
  <si>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</si>
  <si>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</si>
  <si>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</si>
  <si>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</si>
  <si>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</si>
  <si>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</si>
  <si>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</si>
  <si>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</si>
  <si>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</si>
  <si>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</si>
  <si>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</si>
  <si>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</si>
  <si>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</si>
  <si>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</si>
  <si>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</si>
  <si>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</si>
  <si>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</si>
  <si>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</si>
  <si>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</si>
  <si>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</si>
  <si>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</si>
  <si>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</si>
  <si>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</si>
  <si>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</si>
  <si>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</si>
  <si>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</si>
  <si>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</si>
  <si>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</si>
  <si>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</si>
  <si>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</si>
  <si>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</si>
  <si>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</si>
  <si>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</si>
  <si>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</si>
  <si>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</si>
  <si>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</si>
  <si>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</si>
  <si>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</si>
  <si>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</si>
  <si>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</si>
  <si>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</si>
  <si>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</si>
  <si>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</si>
  <si>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</si>
  <si>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</si>
  <si>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</si>
  <si>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</si>
  <si>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</si>
  <si>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</si>
  <si>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</si>
  <si>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</si>
  <si>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</si>
  <si>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</si>
  <si>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</si>
  <si>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</si>
  <si>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</si>
  <si>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</si>
  <si>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</si>
  <si>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</si>
  <si>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</si>
  <si>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</si>
  <si>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</si>
  <si>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</si>
  <si>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</si>
  <si>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</si>
  <si>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</si>
  <si>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</si>
  <si>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</si>
  <si>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</si>
  <si>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</si>
  <si>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</si>
  <si>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</si>
  <si>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</si>
  <si>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</si>
  <si>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</si>
  <si>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</si>
  <si>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</si>
  <si>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</si>
  <si>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</si>
  <si>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</si>
  <si>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</si>
  <si>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</si>
  <si>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</si>
  <si>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</si>
  <si>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</si>
  <si>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</si>
  <si>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</si>
  <si>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</si>
  <si>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</si>
  <si>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</si>
  <si>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</si>
  <si>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</si>
  <si>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</si>
  <si>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</si>
  <si>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</si>
  <si>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</si>
  <si>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</si>
  <si>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</si>
  <si>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</si>
  <si>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</si>
  <si>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</si>
  <si>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</si>
  <si>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</si>
  <si>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</si>
  <si>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</si>
  <si>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</si>
  <si>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Feit</t>
  </si>
  <si>
    <t>Jeffrey</t>
  </si>
  <si>
    <t>301-903-0471</t>
  </si>
  <si>
    <t>jeffrey.feit@hq.doe.gov</t>
  </si>
  <si>
    <t>Safety Engineer</t>
  </si>
  <si>
    <t>I</t>
  </si>
  <si>
    <t>Berard</t>
  </si>
  <si>
    <t>Cate</t>
  </si>
  <si>
    <t>cate.berard@hq.doe.gov</t>
  </si>
  <si>
    <t>D</t>
  </si>
  <si>
    <t>NSF</t>
  </si>
  <si>
    <t>US</t>
  </si>
  <si>
    <t>426</t>
  </si>
  <si>
    <t>V</t>
  </si>
  <si>
    <t>Environmental Leadership Standard for Servers</t>
  </si>
  <si>
    <t>N/A</t>
  </si>
  <si>
    <t>IEEE</t>
  </si>
  <si>
    <t>IEEE-NSF</t>
  </si>
  <si>
    <t>Joint Task Group for and Environmental Standard for Servers</t>
  </si>
  <si>
    <t>Standard for Environmental Assessment of personal, Computer Products, Including Notebook personal Computers</t>
  </si>
  <si>
    <t>1680.1</t>
  </si>
  <si>
    <t>Cannon</t>
  </si>
  <si>
    <t>Sandra</t>
  </si>
  <si>
    <t>Contractor</t>
  </si>
  <si>
    <t>NV</t>
  </si>
  <si>
    <t>cannon@ecopurchasing.com</t>
  </si>
  <si>
    <t>ULE</t>
  </si>
  <si>
    <t>110</t>
  </si>
  <si>
    <t>Standard for Sustainabiity for Mobile Phones, Standard Technical Panel</t>
  </si>
  <si>
    <t>Detsis</t>
  </si>
  <si>
    <t>George</t>
  </si>
  <si>
    <t>george.detsis@hq.doe.gov</t>
  </si>
  <si>
    <t>TNI</t>
  </si>
  <si>
    <t>TNI Board of Directors</t>
  </si>
  <si>
    <t xml:space="preserve">Ex-officio </t>
  </si>
  <si>
    <t>TNI Lab Accreditation Systems Executive</t>
  </si>
  <si>
    <t>Committee Member</t>
  </si>
  <si>
    <t>Favret</t>
  </si>
  <si>
    <t>Derek</t>
  </si>
  <si>
    <t>derek.favret@hq.doe.gov</t>
  </si>
  <si>
    <t>Multi-Agency Radiation Survey and Site Investigation Manual</t>
  </si>
  <si>
    <t>Will be issueing the proposed revfision of the MARSSIM this year</t>
  </si>
  <si>
    <t>Wallo</t>
  </si>
  <si>
    <t>Andrew</t>
  </si>
  <si>
    <t>andrew.wallo@hq.doe.gov</t>
  </si>
  <si>
    <t>NCRP</t>
  </si>
  <si>
    <t>Program Area 5</t>
  </si>
  <si>
    <t>Committee on environmental and waste management issues</t>
  </si>
  <si>
    <t>Agarwal</t>
  </si>
  <si>
    <t>Duli</t>
  </si>
  <si>
    <t>duli.agarwal@hq.doe.gov</t>
  </si>
  <si>
    <t>NQA</t>
  </si>
  <si>
    <t>ASME</t>
  </si>
  <si>
    <t>Applications</t>
  </si>
  <si>
    <t>BNCS</t>
  </si>
  <si>
    <t>Executive Committee</t>
  </si>
  <si>
    <t>International Activities</t>
  </si>
  <si>
    <t>IAEA</t>
  </si>
  <si>
    <t>TECDOC-1169</t>
  </si>
  <si>
    <t>Chair for revision of TECDOC-1169</t>
  </si>
  <si>
    <t>Austria</t>
  </si>
  <si>
    <t>Hojnake</t>
  </si>
  <si>
    <t>Mark</t>
  </si>
  <si>
    <t>mark.hojnake@hq.doe.gov</t>
  </si>
  <si>
    <t>North American Electric Reliability Corp.</t>
  </si>
  <si>
    <t>Design Basis Threat</t>
  </si>
  <si>
    <t>Participated in development</t>
  </si>
  <si>
    <t>Preston</t>
  </si>
  <si>
    <t>Lynne</t>
  </si>
  <si>
    <t>lynne.preston@hq.doe.gov</t>
  </si>
  <si>
    <t>INMM</t>
  </si>
  <si>
    <t>N15</t>
  </si>
  <si>
    <t>Technical Standards Committee on Methods of Nuclear Material</t>
  </si>
  <si>
    <t>N15.56, N15.51, and N15.35</t>
  </si>
  <si>
    <t>Holmer</t>
  </si>
  <si>
    <t>Deborah</t>
  </si>
  <si>
    <t>deborah.holmer@hq.doe.gov</t>
  </si>
  <si>
    <t>May</t>
  </si>
  <si>
    <t>Melanie</t>
  </si>
  <si>
    <t>melanie.may@hq.doe.gov</t>
  </si>
  <si>
    <t>ASC</t>
  </si>
  <si>
    <t>Chair of ASC N15</t>
  </si>
  <si>
    <t>ASTM</t>
  </si>
  <si>
    <t>Nuclear Fuel Cycle, Non-Destructive Assay</t>
  </si>
  <si>
    <t>C26.10</t>
  </si>
  <si>
    <t>Participate to avoid conflict or duplication with INMM standards</t>
  </si>
  <si>
    <t>Dillard</t>
  </si>
  <si>
    <t>James</t>
  </si>
  <si>
    <t>james.dillard@hq.doe.gov</t>
  </si>
  <si>
    <t>ANSI</t>
  </si>
  <si>
    <t>N43</t>
  </si>
  <si>
    <t>Health Physics</t>
  </si>
  <si>
    <t>Barnette</t>
  </si>
  <si>
    <t>Sonya</t>
  </si>
  <si>
    <t>sonya.barnette@hq.doe.gov</t>
  </si>
  <si>
    <t>Code on Nuclear Air and Gas Treatment</t>
  </si>
  <si>
    <t>AG-1</t>
  </si>
  <si>
    <t>N/a</t>
  </si>
  <si>
    <t>Levin</t>
  </si>
  <si>
    <t>Alan</t>
  </si>
  <si>
    <t>alan.levin@hq.doe.gov</t>
  </si>
  <si>
    <t>Risk-Informed, Performance-Based Principles Policy Committee</t>
  </si>
  <si>
    <t>RP3C</t>
  </si>
  <si>
    <t>Works with concensus committees to promote the development of standards that incorporate risk-informed and/or performance-based principles or methodologies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</si>
</sst>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29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C37" sqref="C37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6" width="17.710937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2" t="s">
        <v>40</v>
      </c>
      <c r="D1" s="102"/>
      <c r="E1" s="102"/>
      <c r="F1" s="102"/>
      <c r="G1" s="102"/>
      <c r="H1" s="102"/>
      <c r="I1" s="102"/>
      <c r="J1" s="102"/>
      <c r="K1" s="75"/>
      <c r="L1" s="45" t="s">
        <v>48</v>
      </c>
      <c r="M1" s="90" t="str">
        <f>IF(AND(M2="",M6=""),"Status:  OK","")</f>
        <v>Status:  OK</v>
      </c>
      <c r="N1" s="90"/>
      <c r="O1" s="90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/>
      </c>
      <c r="N2" s="91"/>
      <c r="O2" s="91"/>
    </row>
    <row r="3" spans="1:101" s="6" customFormat="1" ht="17.25" thickBot="1" x14ac:dyDescent="0.25">
      <c r="A3" s="105" t="s">
        <v>45</v>
      </c>
      <c r="B3" s="106"/>
      <c r="C3" s="115" t="s">
        <v>112</v>
      </c>
      <c r="D3" s="116"/>
      <c r="E3" s="19"/>
      <c r="F3" s="19"/>
      <c r="G3" s="29" t="s">
        <v>46</v>
      </c>
      <c r="H3" s="52" t="s">
        <v>113</v>
      </c>
      <c r="I3" s="19"/>
      <c r="M3" s="91"/>
      <c r="N3" s="91"/>
      <c r="O3" s="91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5" t="s">
        <v>47</v>
      </c>
      <c r="B5" s="106"/>
      <c r="C5" s="115" t="s">
        <v>116</v>
      </c>
      <c r="D5" s="116"/>
      <c r="E5" s="109" t="s">
        <v>55</v>
      </c>
      <c r="F5" s="109"/>
      <c r="G5" s="109"/>
      <c r="H5" s="48">
        <v>6</v>
      </c>
      <c r="I5" s="93" t="str">
        <f>IF(ISBLANK(H5),"Enter the number of the PARTICIPANTS' Organization in the cell to the left. See the 'Org List' tab below for the Org number. Complete a DIFFERENT TEMPLATE for each different Organization.",VLOOKUP(H5,'Org List'!A5:B81,2,FALSE))</f>
        <v>DOE-AU</v>
      </c>
      <c r="J5" s="94"/>
      <c r="K5" s="94"/>
      <c r="L5" s="94"/>
      <c r="M5" s="94"/>
      <c r="N5" s="94"/>
      <c r="O5" s="94"/>
      <c r="P5" s="94"/>
      <c r="Q5" s="94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IF(OR(COUNTIF(B13:B62,"ok")=0,COUNTIF(B13:B62,"Incomplete")&gt;0),"Missing or incorrect information in data entry section","")</f>
        <v/>
      </c>
      <c r="N6" s="92"/>
      <c r="O6" s="92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10" t="s">
        <v>4</v>
      </c>
      <c r="B7" s="110"/>
      <c r="C7" s="115" t="s">
        <v>114</v>
      </c>
      <c r="D7" s="116"/>
      <c r="F7" s="33" t="s">
        <v>110</v>
      </c>
      <c r="G7" s="103" t="s">
        <v>115</v>
      </c>
      <c r="H7" s="104"/>
      <c r="I7" s="19"/>
      <c r="J7" s="19"/>
      <c r="M7" s="92"/>
      <c r="N7" s="92"/>
      <c r="O7" s="92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9" t="s">
        <v>6</v>
      </c>
      <c r="B9" s="111"/>
      <c r="C9" s="53">
        <v>42692</v>
      </c>
      <c r="D9" s="76"/>
      <c r="E9" s="76"/>
      <c r="F9" s="76"/>
      <c r="G9" s="76"/>
      <c r="H9" s="76"/>
      <c r="I9" s="74"/>
      <c r="J9" s="26"/>
      <c r="M9" s="101" t="s">
        <v>53</v>
      </c>
      <c r="N9" s="101"/>
      <c r="O9" s="101"/>
      <c r="P9" s="101"/>
      <c r="Q9" s="73"/>
      <c r="R9" s="95" t="s">
        <v>39</v>
      </c>
      <c r="S9" s="96"/>
      <c r="T9" s="96"/>
      <c r="U9" s="97"/>
      <c r="V9" s="101" t="s">
        <v>39</v>
      </c>
      <c r="W9" s="101"/>
      <c r="X9" s="101"/>
      <c r="Y9" s="101"/>
      <c r="Z9" s="101" t="s">
        <v>39</v>
      </c>
      <c r="AA9" s="101"/>
      <c r="AB9" s="101"/>
      <c r="AC9" s="101" t="s">
        <v>39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73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2" t="s">
        <v>0</v>
      </c>
      <c r="B11" s="112" t="s">
        <v>2</v>
      </c>
      <c r="C11" s="107" t="s">
        <v>49</v>
      </c>
      <c r="D11" s="107" t="s">
        <v>43</v>
      </c>
      <c r="E11" s="107" t="s">
        <v>44</v>
      </c>
      <c r="F11" s="107" t="s">
        <v>111</v>
      </c>
      <c r="G11" s="101" t="s">
        <v>41</v>
      </c>
      <c r="H11" s="101"/>
      <c r="I11" s="107" t="s">
        <v>38</v>
      </c>
      <c r="J11" s="107" t="s">
        <v>37</v>
      </c>
      <c r="K11" s="107" t="s">
        <v>36</v>
      </c>
      <c r="L11" s="95" t="s">
        <v>54</v>
      </c>
      <c r="M11" s="107" t="s">
        <v>51</v>
      </c>
      <c r="N11" s="101" t="s">
        <v>33</v>
      </c>
      <c r="O11" s="101"/>
      <c r="P11" s="101" t="s">
        <v>34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3"/>
      <c r="B12" s="113"/>
      <c r="C12" s="108"/>
      <c r="D12" s="114"/>
      <c r="E12" s="114"/>
      <c r="F12" s="114"/>
      <c r="G12" s="67" t="s">
        <v>50</v>
      </c>
      <c r="H12" s="67" t="s">
        <v>42</v>
      </c>
      <c r="I12" s="108"/>
      <c r="J12" s="108"/>
      <c r="K12" s="108"/>
      <c r="L12" s="118"/>
      <c r="M12" s="108"/>
      <c r="N12" s="65" t="s">
        <v>52</v>
      </c>
      <c r="O12" s="65" t="s">
        <v>35</v>
      </c>
      <c r="P12" s="107"/>
      <c r="Q12" s="20"/>
      <c r="R12" s="117"/>
      <c r="S12" s="101"/>
      <c r="T12" s="101"/>
      <c r="U12" s="100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52.5" thickTop="1" thickBot="1" x14ac:dyDescent="0.25">
      <c r="A13" s="12">
        <v>1</v>
      </c>
      <c r="B13" s="46" t="str">
        <f t="shared" ref="B13:B62" si="0">IF(COUNTIF(R13:AE13,"")=No_of_Columns,"",IF(COUNTIF(R13:AE13,"ok")=No_of_Columns,"ok","Incomplete"))</f>
        <v>ok</v>
      </c>
      <c r="C13" s="41" t="s">
        <v>117</v>
      </c>
      <c r="D13" s="78" t="s">
        <v>118</v>
      </c>
      <c r="E13" s="78" t="s">
        <v>119</v>
      </c>
      <c r="F13" s="77" t="s">
        <v>120</v>
      </c>
      <c r="G13" s="36" t="s">
        <v>121</v>
      </c>
      <c r="H13" s="36"/>
      <c r="I13" s="78" t="s">
        <v>122</v>
      </c>
      <c r="J13" s="78" t="s">
        <v>123</v>
      </c>
      <c r="K13" s="77" t="s">
        <v>126</v>
      </c>
      <c r="L13" s="35" t="s">
        <v>124</v>
      </c>
      <c r="M13" s="36" t="s">
        <v>125</v>
      </c>
      <c r="N13" s="36" t="s">
        <v>121</v>
      </c>
      <c r="O13" s="36"/>
      <c r="P13" s="49" t="s">
        <v>127</v>
      </c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ok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65.25" thickTop="1" thickBot="1" x14ac:dyDescent="0.25">
      <c r="A14" s="12">
        <v>2</v>
      </c>
      <c r="B14" s="46" t="str">
        <f t="shared" si="0"/>
        <v>ok</v>
      </c>
      <c r="C14" s="42" t="s">
        <v>117</v>
      </c>
      <c r="D14" s="78" t="s">
        <v>118</v>
      </c>
      <c r="E14" s="78" t="s">
        <v>119</v>
      </c>
      <c r="F14" s="77" t="s">
        <v>120</v>
      </c>
      <c r="G14" s="36" t="s">
        <v>121</v>
      </c>
      <c r="H14" s="38"/>
      <c r="I14" s="77" t="s">
        <v>129</v>
      </c>
      <c r="J14" s="77" t="s">
        <v>123</v>
      </c>
      <c r="K14" s="77" t="s">
        <v>130</v>
      </c>
      <c r="L14" s="37" t="s">
        <v>127</v>
      </c>
      <c r="M14" s="38" t="s">
        <v>125</v>
      </c>
      <c r="N14" s="38" t="s">
        <v>121</v>
      </c>
      <c r="O14" s="38"/>
      <c r="P14" s="50" t="s">
        <v>127</v>
      </c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128.25" thickTop="1" x14ac:dyDescent="0.2">
      <c r="A15" s="12">
        <v>3</v>
      </c>
      <c r="B15" s="46" t="str">
        <f t="shared" si="0"/>
        <v>ok</v>
      </c>
      <c r="C15" s="42" t="s">
        <v>117</v>
      </c>
      <c r="D15" s="78" t="s">
        <v>118</v>
      </c>
      <c r="E15" s="78" t="s">
        <v>119</v>
      </c>
      <c r="F15" s="77" t="s">
        <v>120</v>
      </c>
      <c r="G15" s="38" t="s">
        <v>121</v>
      </c>
      <c r="H15" s="38"/>
      <c r="I15" s="77" t="s">
        <v>128</v>
      </c>
      <c r="J15" s="77" t="s">
        <v>123</v>
      </c>
      <c r="K15" s="77" t="s">
        <v>131</v>
      </c>
      <c r="L15" s="37" t="s">
        <v>132</v>
      </c>
      <c r="M15" s="38" t="s">
        <v>125</v>
      </c>
      <c r="N15" s="38" t="s">
        <v>121</v>
      </c>
      <c r="O15" s="38"/>
      <c r="P15" s="50" t="s">
        <v>127</v>
      </c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ok</v>
      </c>
      <c r="W15" s="71" t="str">
        <f t="shared" si="12"/>
        <v>ok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ok</v>
      </c>
      <c r="AD15" s="71" t="str">
        <f t="shared" si="14"/>
        <v>ok</v>
      </c>
      <c r="AE15" s="71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51" x14ac:dyDescent="0.2">
      <c r="A16" s="12">
        <v>4</v>
      </c>
      <c r="B16" s="46" t="str">
        <f t="shared" si="0"/>
        <v>ok</v>
      </c>
      <c r="C16" s="42" t="s">
        <v>117</v>
      </c>
      <c r="D16" s="77" t="s">
        <v>133</v>
      </c>
      <c r="E16" s="77" t="s">
        <v>134</v>
      </c>
      <c r="F16" s="77" t="s">
        <v>137</v>
      </c>
      <c r="G16" s="38"/>
      <c r="H16" s="38" t="s">
        <v>135</v>
      </c>
      <c r="I16" s="77" t="s">
        <v>122</v>
      </c>
      <c r="J16" s="77" t="s">
        <v>123</v>
      </c>
      <c r="K16" s="77" t="s">
        <v>126</v>
      </c>
      <c r="L16" s="37" t="s">
        <v>124</v>
      </c>
      <c r="M16" s="38" t="s">
        <v>136</v>
      </c>
      <c r="N16" s="38" t="s">
        <v>121</v>
      </c>
      <c r="O16" s="38"/>
      <c r="P16" s="50" t="s">
        <v>127</v>
      </c>
      <c r="Q16" s="64"/>
      <c r="R16" s="71" t="str">
        <f t="shared" si="1"/>
        <v>ok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ok</v>
      </c>
      <c r="W16" s="71" t="str">
        <f t="shared" si="12"/>
        <v>ok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ok</v>
      </c>
      <c r="AD16" s="71" t="str">
        <f t="shared" si="14"/>
        <v>ok</v>
      </c>
      <c r="AE16" s="71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63.75" x14ac:dyDescent="0.2">
      <c r="A17" s="12">
        <v>5</v>
      </c>
      <c r="B17" s="46" t="str">
        <f t="shared" si="0"/>
        <v>ok</v>
      </c>
      <c r="C17" s="42" t="s">
        <v>117</v>
      </c>
      <c r="D17" s="77" t="s">
        <v>133</v>
      </c>
      <c r="E17" s="77" t="s">
        <v>134</v>
      </c>
      <c r="F17" s="77" t="s">
        <v>137</v>
      </c>
      <c r="G17" s="38"/>
      <c r="H17" s="38" t="s">
        <v>135</v>
      </c>
      <c r="I17" s="77" t="s">
        <v>129</v>
      </c>
      <c r="J17" s="77" t="s">
        <v>123</v>
      </c>
      <c r="K17" s="77" t="s">
        <v>130</v>
      </c>
      <c r="L17" s="37" t="s">
        <v>127</v>
      </c>
      <c r="M17" s="38" t="s">
        <v>125</v>
      </c>
      <c r="N17" s="38" t="s">
        <v>121</v>
      </c>
      <c r="O17" s="38"/>
      <c r="P17" s="50" t="s">
        <v>127</v>
      </c>
      <c r="Q17" s="64"/>
      <c r="R17" s="71" t="str">
        <f t="shared" si="1"/>
        <v>ok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ok</v>
      </c>
      <c r="W17" s="71" t="str">
        <f t="shared" si="12"/>
        <v>ok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ok</v>
      </c>
      <c r="AD17" s="71" t="str">
        <f t="shared" si="14"/>
        <v>ok</v>
      </c>
      <c r="AE17" s="71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127.5" x14ac:dyDescent="0.2">
      <c r="A18" s="12">
        <v>6</v>
      </c>
      <c r="B18" s="46" t="str">
        <f t="shared" si="0"/>
        <v>ok</v>
      </c>
      <c r="C18" s="42" t="s">
        <v>117</v>
      </c>
      <c r="D18" s="77" t="s">
        <v>133</v>
      </c>
      <c r="E18" s="77" t="s">
        <v>134</v>
      </c>
      <c r="F18" s="77" t="s">
        <v>137</v>
      </c>
      <c r="G18" s="38"/>
      <c r="H18" s="38" t="s">
        <v>135</v>
      </c>
      <c r="I18" s="77" t="s">
        <v>128</v>
      </c>
      <c r="J18" s="77" t="s">
        <v>123</v>
      </c>
      <c r="K18" s="77" t="s">
        <v>131</v>
      </c>
      <c r="L18" s="37" t="s">
        <v>132</v>
      </c>
      <c r="M18" s="38" t="s">
        <v>125</v>
      </c>
      <c r="N18" s="38" t="s">
        <v>121</v>
      </c>
      <c r="O18" s="38"/>
      <c r="P18" s="50" t="s">
        <v>127</v>
      </c>
      <c r="Q18" s="64"/>
      <c r="R18" s="71" t="str">
        <f t="shared" si="1"/>
        <v>ok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ok</v>
      </c>
      <c r="W18" s="71" t="str">
        <f t="shared" si="12"/>
        <v>ok</v>
      </c>
      <c r="X18" s="71" t="str">
        <f t="shared" si="2"/>
        <v>ok</v>
      </c>
      <c r="Y18" s="71" t="str">
        <f t="shared" si="3"/>
        <v>ok</v>
      </c>
      <c r="Z18" s="71" t="str">
        <f t="shared" si="4"/>
        <v>ok</v>
      </c>
      <c r="AA18" s="71" t="str">
        <f t="shared" si="5"/>
        <v>ok</v>
      </c>
      <c r="AB18" s="71" t="str">
        <f t="shared" si="6"/>
        <v>ok</v>
      </c>
      <c r="AC18" s="71" t="str">
        <f t="shared" si="13"/>
        <v>ok</v>
      </c>
      <c r="AD18" s="71" t="str">
        <f t="shared" si="14"/>
        <v>ok</v>
      </c>
      <c r="AE18" s="71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63.75" x14ac:dyDescent="0.2">
      <c r="A19" s="12">
        <v>7</v>
      </c>
      <c r="B19" s="46" t="str">
        <f t="shared" si="0"/>
        <v>ok</v>
      </c>
      <c r="C19" s="42" t="s">
        <v>117</v>
      </c>
      <c r="D19" s="77" t="s">
        <v>133</v>
      </c>
      <c r="E19" s="77" t="s">
        <v>134</v>
      </c>
      <c r="F19" s="77" t="s">
        <v>137</v>
      </c>
      <c r="G19" s="38"/>
      <c r="H19" s="38" t="s">
        <v>135</v>
      </c>
      <c r="I19" s="77" t="s">
        <v>138</v>
      </c>
      <c r="J19" s="77" t="s">
        <v>123</v>
      </c>
      <c r="K19" s="77" t="s">
        <v>140</v>
      </c>
      <c r="L19" s="37" t="s">
        <v>139</v>
      </c>
      <c r="M19" s="38" t="s">
        <v>125</v>
      </c>
      <c r="N19" s="38" t="s">
        <v>121</v>
      </c>
      <c r="O19" s="38"/>
      <c r="P19" s="50" t="s">
        <v>127</v>
      </c>
      <c r="Q19" s="64"/>
      <c r="R19" s="71" t="str">
        <f t="shared" si="1"/>
        <v>ok</v>
      </c>
      <c r="S19" s="71" t="str">
        <f t="shared" si="8"/>
        <v>ok</v>
      </c>
      <c r="T19" s="71" t="str">
        <f t="shared" si="9"/>
        <v>ok</v>
      </c>
      <c r="U19" s="71" t="str">
        <f t="shared" si="10"/>
        <v>ok</v>
      </c>
      <c r="V19" s="71" t="str">
        <f t="shared" si="11"/>
        <v>ok</v>
      </c>
      <c r="W19" s="71" t="str">
        <f t="shared" si="12"/>
        <v>ok</v>
      </c>
      <c r="X19" s="71" t="str">
        <f t="shared" si="2"/>
        <v>ok</v>
      </c>
      <c r="Y19" s="71" t="str">
        <f t="shared" si="3"/>
        <v>ok</v>
      </c>
      <c r="Z19" s="71" t="str">
        <f t="shared" si="4"/>
        <v>ok</v>
      </c>
      <c r="AA19" s="71" t="str">
        <f t="shared" si="5"/>
        <v>ok</v>
      </c>
      <c r="AB19" s="71" t="str">
        <f t="shared" si="6"/>
        <v>ok</v>
      </c>
      <c r="AC19" s="71" t="str">
        <f t="shared" si="13"/>
        <v>ok</v>
      </c>
      <c r="AD19" s="71" t="str">
        <f t="shared" si="14"/>
        <v>ok</v>
      </c>
      <c r="AE19" s="71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46" t="str">
        <f t="shared" si="0"/>
        <v>ok</v>
      </c>
      <c r="C20" s="42" t="s">
        <v>117</v>
      </c>
      <c r="D20" s="77" t="s">
        <v>141</v>
      </c>
      <c r="E20" s="77" t="s">
        <v>142</v>
      </c>
      <c r="F20" s="77" t="s">
        <v>143</v>
      </c>
      <c r="G20" s="38" t="s">
        <v>121</v>
      </c>
      <c r="H20" s="38"/>
      <c r="I20" s="77" t="s">
        <v>144</v>
      </c>
      <c r="J20" s="77" t="s">
        <v>123</v>
      </c>
      <c r="K20" s="77" t="s">
        <v>145</v>
      </c>
      <c r="L20" s="37" t="s">
        <v>127</v>
      </c>
      <c r="M20" s="38" t="s">
        <v>136</v>
      </c>
      <c r="N20" s="38" t="s">
        <v>121</v>
      </c>
      <c r="O20" s="38"/>
      <c r="P20" s="50" t="s">
        <v>146</v>
      </c>
      <c r="Q20" s="64"/>
      <c r="R20" s="71" t="str">
        <f t="shared" si="1"/>
        <v>ok</v>
      </c>
      <c r="S20" s="71" t="str">
        <f t="shared" si="8"/>
        <v>ok</v>
      </c>
      <c r="T20" s="71" t="str">
        <f t="shared" si="9"/>
        <v>ok</v>
      </c>
      <c r="U20" s="71" t="str">
        <f t="shared" si="10"/>
        <v>ok</v>
      </c>
      <c r="V20" s="71" t="str">
        <f t="shared" si="11"/>
        <v>ok</v>
      </c>
      <c r="W20" s="71" t="str">
        <f t="shared" si="12"/>
        <v>ok</v>
      </c>
      <c r="X20" s="71" t="str">
        <f t="shared" si="2"/>
        <v>ok</v>
      </c>
      <c r="Y20" s="71" t="str">
        <f t="shared" si="3"/>
        <v>ok</v>
      </c>
      <c r="Z20" s="71" t="str">
        <f t="shared" si="4"/>
        <v>ok</v>
      </c>
      <c r="AA20" s="71" t="str">
        <f t="shared" si="5"/>
        <v>ok</v>
      </c>
      <c r="AB20" s="71" t="str">
        <f t="shared" si="6"/>
        <v>ok</v>
      </c>
      <c r="AC20" s="71" t="str">
        <f t="shared" si="13"/>
        <v>ok</v>
      </c>
      <c r="AD20" s="71" t="str">
        <f t="shared" si="14"/>
        <v>ok</v>
      </c>
      <c r="AE20" s="71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51" x14ac:dyDescent="0.2">
      <c r="A21" s="12">
        <v>9</v>
      </c>
      <c r="B21" s="46" t="str">
        <f t="shared" si="0"/>
        <v>ok</v>
      </c>
      <c r="C21" s="42" t="s">
        <v>117</v>
      </c>
      <c r="D21" s="77" t="s">
        <v>141</v>
      </c>
      <c r="E21" s="77" t="s">
        <v>142</v>
      </c>
      <c r="F21" s="77" t="s">
        <v>143</v>
      </c>
      <c r="G21" s="38" t="s">
        <v>121</v>
      </c>
      <c r="H21" s="38"/>
      <c r="I21" s="77" t="s">
        <v>144</v>
      </c>
      <c r="J21" s="77" t="s">
        <v>123</v>
      </c>
      <c r="K21" s="77" t="s">
        <v>147</v>
      </c>
      <c r="L21" s="37" t="s">
        <v>127</v>
      </c>
      <c r="M21" s="38" t="s">
        <v>125</v>
      </c>
      <c r="N21" s="38" t="s">
        <v>121</v>
      </c>
      <c r="O21" s="38"/>
      <c r="P21" s="50" t="s">
        <v>148</v>
      </c>
      <c r="Q21" s="64"/>
      <c r="R21" s="71" t="str">
        <f t="shared" si="1"/>
        <v>ok</v>
      </c>
      <c r="S21" s="71" t="str">
        <f t="shared" si="8"/>
        <v>ok</v>
      </c>
      <c r="T21" s="71" t="str">
        <f t="shared" si="9"/>
        <v>ok</v>
      </c>
      <c r="U21" s="71" t="str">
        <f t="shared" si="10"/>
        <v>ok</v>
      </c>
      <c r="V21" s="71" t="str">
        <f t="shared" si="11"/>
        <v>ok</v>
      </c>
      <c r="W21" s="71" t="str">
        <f t="shared" si="12"/>
        <v>ok</v>
      </c>
      <c r="X21" s="71" t="str">
        <f t="shared" si="2"/>
        <v>ok</v>
      </c>
      <c r="Y21" s="71" t="str">
        <f t="shared" si="3"/>
        <v>ok</v>
      </c>
      <c r="Z21" s="71" t="str">
        <f t="shared" si="4"/>
        <v>ok</v>
      </c>
      <c r="AA21" s="71" t="str">
        <f t="shared" si="5"/>
        <v>ok</v>
      </c>
      <c r="AB21" s="71" t="str">
        <f t="shared" si="6"/>
        <v>ok</v>
      </c>
      <c r="AC21" s="71" t="str">
        <f t="shared" si="13"/>
        <v>ok</v>
      </c>
      <c r="AD21" s="71" t="str">
        <f t="shared" si="14"/>
        <v>ok</v>
      </c>
      <c r="AE21" s="71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63.75" x14ac:dyDescent="0.2">
      <c r="A22" s="12">
        <v>10</v>
      </c>
      <c r="B22" s="46" t="str">
        <f t="shared" si="0"/>
        <v>ok</v>
      </c>
      <c r="C22" s="42" t="s">
        <v>117</v>
      </c>
      <c r="D22" s="77" t="s">
        <v>149</v>
      </c>
      <c r="E22" s="77" t="s">
        <v>150</v>
      </c>
      <c r="F22" s="77" t="s">
        <v>151</v>
      </c>
      <c r="G22" s="38" t="s">
        <v>121</v>
      </c>
      <c r="H22" s="38"/>
      <c r="I22" s="77" t="s">
        <v>152</v>
      </c>
      <c r="J22" s="77" t="s">
        <v>123</v>
      </c>
      <c r="K22" s="77" t="s">
        <v>127</v>
      </c>
      <c r="L22" s="37" t="s">
        <v>127</v>
      </c>
      <c r="M22" s="38" t="s">
        <v>125</v>
      </c>
      <c r="N22" s="38" t="s">
        <v>121</v>
      </c>
      <c r="O22" s="38"/>
      <c r="P22" s="50" t="s">
        <v>153</v>
      </c>
      <c r="Q22" s="64"/>
      <c r="R22" s="71" t="str">
        <f t="shared" si="1"/>
        <v>ok</v>
      </c>
      <c r="S22" s="71" t="str">
        <f t="shared" si="8"/>
        <v>ok</v>
      </c>
      <c r="T22" s="71" t="str">
        <f t="shared" si="9"/>
        <v>ok</v>
      </c>
      <c r="U22" s="71" t="str">
        <f t="shared" si="10"/>
        <v>ok</v>
      </c>
      <c r="V22" s="71" t="str">
        <f t="shared" si="11"/>
        <v>ok</v>
      </c>
      <c r="W22" s="71" t="str">
        <f t="shared" si="12"/>
        <v>ok</v>
      </c>
      <c r="X22" s="71" t="str">
        <f t="shared" si="2"/>
        <v>ok</v>
      </c>
      <c r="Y22" s="71" t="str">
        <f t="shared" si="3"/>
        <v>ok</v>
      </c>
      <c r="Z22" s="71" t="str">
        <f t="shared" si="4"/>
        <v>ok</v>
      </c>
      <c r="AA22" s="71" t="str">
        <f t="shared" si="5"/>
        <v>ok</v>
      </c>
      <c r="AB22" s="71" t="str">
        <f t="shared" si="6"/>
        <v>ok</v>
      </c>
      <c r="AC22" s="71" t="str">
        <f t="shared" si="13"/>
        <v>ok</v>
      </c>
      <c r="AD22" s="71" t="str">
        <f t="shared" si="14"/>
        <v>ok</v>
      </c>
      <c r="AE22" s="71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51" x14ac:dyDescent="0.2">
      <c r="A23" s="12">
        <v>11</v>
      </c>
      <c r="B23" s="46" t="str">
        <f t="shared" si="0"/>
        <v>ok</v>
      </c>
      <c r="C23" s="42" t="s">
        <v>117</v>
      </c>
      <c r="D23" s="77" t="s">
        <v>154</v>
      </c>
      <c r="E23" s="77" t="s">
        <v>155</v>
      </c>
      <c r="F23" s="77" t="s">
        <v>156</v>
      </c>
      <c r="G23" s="38" t="s">
        <v>121</v>
      </c>
      <c r="H23" s="38"/>
      <c r="I23" s="77" t="s">
        <v>157</v>
      </c>
      <c r="J23" s="77" t="s">
        <v>123</v>
      </c>
      <c r="K23" s="77" t="s">
        <v>158</v>
      </c>
      <c r="L23" s="37" t="s">
        <v>127</v>
      </c>
      <c r="M23" s="38" t="s">
        <v>125</v>
      </c>
      <c r="N23" s="38" t="s">
        <v>121</v>
      </c>
      <c r="O23" s="38"/>
      <c r="P23" s="50" t="s">
        <v>159</v>
      </c>
      <c r="Q23" s="64"/>
      <c r="R23" s="71" t="str">
        <f t="shared" si="1"/>
        <v>ok</v>
      </c>
      <c r="S23" s="71" t="str">
        <f t="shared" si="8"/>
        <v>ok</v>
      </c>
      <c r="T23" s="71" t="str">
        <f t="shared" si="9"/>
        <v>ok</v>
      </c>
      <c r="U23" s="71" t="str">
        <f t="shared" si="10"/>
        <v>ok</v>
      </c>
      <c r="V23" s="71" t="str">
        <f t="shared" si="11"/>
        <v>ok</v>
      </c>
      <c r="W23" s="71" t="str">
        <f t="shared" si="12"/>
        <v>ok</v>
      </c>
      <c r="X23" s="71" t="str">
        <f t="shared" si="2"/>
        <v>ok</v>
      </c>
      <c r="Y23" s="71" t="str">
        <f t="shared" si="3"/>
        <v>ok</v>
      </c>
      <c r="Z23" s="71" t="str">
        <f t="shared" si="4"/>
        <v>ok</v>
      </c>
      <c r="AA23" s="71" t="str">
        <f t="shared" si="5"/>
        <v>ok</v>
      </c>
      <c r="AB23" s="71" t="str">
        <f t="shared" si="6"/>
        <v>ok</v>
      </c>
      <c r="AC23" s="71" t="str">
        <f t="shared" si="13"/>
        <v>ok</v>
      </c>
      <c r="AD23" s="71" t="str">
        <f t="shared" si="14"/>
        <v>ok</v>
      </c>
      <c r="AE23" s="71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6" t="str">
        <f t="shared" si="0"/>
        <v>ok</v>
      </c>
      <c r="C24" s="42" t="s">
        <v>117</v>
      </c>
      <c r="D24" s="77" t="s">
        <v>160</v>
      </c>
      <c r="E24" s="77" t="s">
        <v>161</v>
      </c>
      <c r="F24" s="77" t="s">
        <v>162</v>
      </c>
      <c r="G24" s="38" t="s">
        <v>121</v>
      </c>
      <c r="H24" s="38"/>
      <c r="I24" s="77" t="s">
        <v>164</v>
      </c>
      <c r="J24" s="77" t="s">
        <v>123</v>
      </c>
      <c r="K24" s="77" t="s">
        <v>163</v>
      </c>
      <c r="L24" s="37" t="s">
        <v>165</v>
      </c>
      <c r="M24" s="38" t="s">
        <v>125</v>
      </c>
      <c r="N24" s="38" t="s">
        <v>121</v>
      </c>
      <c r="O24" s="38"/>
      <c r="P24" s="50" t="s">
        <v>127</v>
      </c>
      <c r="Q24" s="64"/>
      <c r="R24" s="71" t="str">
        <f t="shared" si="1"/>
        <v>ok</v>
      </c>
      <c r="S24" s="71" t="str">
        <f t="shared" si="8"/>
        <v>ok</v>
      </c>
      <c r="T24" s="71" t="str">
        <f t="shared" si="9"/>
        <v>ok</v>
      </c>
      <c r="U24" s="71" t="str">
        <f t="shared" si="10"/>
        <v>ok</v>
      </c>
      <c r="V24" s="71" t="str">
        <f t="shared" si="11"/>
        <v>ok</v>
      </c>
      <c r="W24" s="71" t="str">
        <f t="shared" si="12"/>
        <v>ok</v>
      </c>
      <c r="X24" s="71" t="str">
        <f t="shared" si="2"/>
        <v>ok</v>
      </c>
      <c r="Y24" s="71" t="str">
        <f t="shared" si="3"/>
        <v>ok</v>
      </c>
      <c r="Z24" s="71" t="str">
        <f t="shared" si="4"/>
        <v>ok</v>
      </c>
      <c r="AA24" s="71" t="str">
        <f t="shared" si="5"/>
        <v>ok</v>
      </c>
      <c r="AB24" s="71" t="str">
        <f t="shared" si="6"/>
        <v>ok</v>
      </c>
      <c r="AC24" s="71" t="str">
        <f t="shared" si="13"/>
        <v>ok</v>
      </c>
      <c r="AD24" s="71" t="str">
        <f t="shared" si="14"/>
        <v>ok</v>
      </c>
      <c r="AE24" s="71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46" t="str">
        <f t="shared" si="0"/>
        <v>ok</v>
      </c>
      <c r="C25" s="42" t="s">
        <v>117</v>
      </c>
      <c r="D25" s="77" t="s">
        <v>160</v>
      </c>
      <c r="E25" s="77" t="s">
        <v>161</v>
      </c>
      <c r="F25" s="77" t="s">
        <v>162</v>
      </c>
      <c r="G25" s="38" t="s">
        <v>121</v>
      </c>
      <c r="H25" s="38"/>
      <c r="I25" s="77" t="s">
        <v>166</v>
      </c>
      <c r="J25" s="77" t="s">
        <v>123</v>
      </c>
      <c r="K25" s="77" t="s">
        <v>127</v>
      </c>
      <c r="L25" s="37" t="s">
        <v>127</v>
      </c>
      <c r="M25" s="38" t="s">
        <v>136</v>
      </c>
      <c r="N25" s="38" t="s">
        <v>121</v>
      </c>
      <c r="O25" s="38"/>
      <c r="P25" s="50" t="s">
        <v>127</v>
      </c>
      <c r="Q25" s="64"/>
      <c r="R25" s="71" t="str">
        <f t="shared" si="1"/>
        <v>ok</v>
      </c>
      <c r="S25" s="71" t="str">
        <f t="shared" si="8"/>
        <v>ok</v>
      </c>
      <c r="T25" s="71" t="str">
        <f t="shared" si="9"/>
        <v>ok</v>
      </c>
      <c r="U25" s="71" t="str">
        <f t="shared" si="10"/>
        <v>ok</v>
      </c>
      <c r="V25" s="71" t="str">
        <f t="shared" si="11"/>
        <v>ok</v>
      </c>
      <c r="W25" s="71" t="str">
        <f t="shared" si="12"/>
        <v>ok</v>
      </c>
      <c r="X25" s="71" t="str">
        <f t="shared" si="2"/>
        <v>ok</v>
      </c>
      <c r="Y25" s="71" t="str">
        <f t="shared" si="3"/>
        <v>ok</v>
      </c>
      <c r="Z25" s="71" t="str">
        <f t="shared" si="4"/>
        <v>ok</v>
      </c>
      <c r="AA25" s="71" t="str">
        <f t="shared" si="5"/>
        <v>ok</v>
      </c>
      <c r="AB25" s="71" t="str">
        <f t="shared" si="6"/>
        <v>ok</v>
      </c>
      <c r="AC25" s="71" t="str">
        <f t="shared" si="13"/>
        <v>ok</v>
      </c>
      <c r="AD25" s="71" t="str">
        <f t="shared" si="14"/>
        <v>ok</v>
      </c>
      <c r="AE25" s="71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6" t="str">
        <f t="shared" si="0"/>
        <v>ok</v>
      </c>
      <c r="C26" s="42" t="s">
        <v>117</v>
      </c>
      <c r="D26" s="77" t="s">
        <v>160</v>
      </c>
      <c r="E26" s="77" t="s">
        <v>161</v>
      </c>
      <c r="F26" s="77" t="s">
        <v>162</v>
      </c>
      <c r="G26" s="38" t="s">
        <v>121</v>
      </c>
      <c r="H26" s="38"/>
      <c r="I26" s="77" t="s">
        <v>164</v>
      </c>
      <c r="J26" s="77" t="s">
        <v>123</v>
      </c>
      <c r="K26" s="77" t="s">
        <v>163</v>
      </c>
      <c r="L26" s="37" t="s">
        <v>167</v>
      </c>
      <c r="M26" s="38" t="s">
        <v>125</v>
      </c>
      <c r="N26" s="38" t="s">
        <v>121</v>
      </c>
      <c r="O26" s="38"/>
      <c r="P26" s="50" t="s">
        <v>127</v>
      </c>
      <c r="Q26" s="64"/>
      <c r="R26" s="71" t="str">
        <f t="shared" si="1"/>
        <v>ok</v>
      </c>
      <c r="S26" s="71" t="str">
        <f t="shared" si="8"/>
        <v>ok</v>
      </c>
      <c r="T26" s="71" t="str">
        <f t="shared" si="9"/>
        <v>ok</v>
      </c>
      <c r="U26" s="71" t="str">
        <f t="shared" si="10"/>
        <v>ok</v>
      </c>
      <c r="V26" s="71" t="str">
        <f t="shared" si="11"/>
        <v>ok</v>
      </c>
      <c r="W26" s="71" t="str">
        <f t="shared" si="12"/>
        <v>ok</v>
      </c>
      <c r="X26" s="71" t="str">
        <f t="shared" si="2"/>
        <v>ok</v>
      </c>
      <c r="Y26" s="71" t="str">
        <f t="shared" si="3"/>
        <v>ok</v>
      </c>
      <c r="Z26" s="71" t="str">
        <f t="shared" si="4"/>
        <v>ok</v>
      </c>
      <c r="AA26" s="71" t="str">
        <f t="shared" si="5"/>
        <v>ok</v>
      </c>
      <c r="AB26" s="71" t="str">
        <f t="shared" si="6"/>
        <v>ok</v>
      </c>
      <c r="AC26" s="71" t="str">
        <f t="shared" si="13"/>
        <v>ok</v>
      </c>
      <c r="AD26" s="71" t="str">
        <f t="shared" si="14"/>
        <v>ok</v>
      </c>
      <c r="AE26" s="71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46" t="str">
        <f t="shared" si="0"/>
        <v>ok</v>
      </c>
      <c r="C27" s="42" t="s">
        <v>117</v>
      </c>
      <c r="D27" s="77" t="s">
        <v>160</v>
      </c>
      <c r="E27" s="77" t="s">
        <v>161</v>
      </c>
      <c r="F27" s="77" t="s">
        <v>162</v>
      </c>
      <c r="G27" s="38" t="s">
        <v>121</v>
      </c>
      <c r="H27" s="38"/>
      <c r="I27" s="77" t="s">
        <v>164</v>
      </c>
      <c r="J27" s="77" t="s">
        <v>123</v>
      </c>
      <c r="K27" s="77" t="s">
        <v>163</v>
      </c>
      <c r="L27" s="37" t="s">
        <v>168</v>
      </c>
      <c r="M27" s="38" t="s">
        <v>125</v>
      </c>
      <c r="N27" s="38" t="s">
        <v>121</v>
      </c>
      <c r="O27" s="38"/>
      <c r="P27" s="50" t="s">
        <v>127</v>
      </c>
      <c r="Q27" s="64"/>
      <c r="R27" s="71" t="str">
        <f t="shared" si="1"/>
        <v>ok</v>
      </c>
      <c r="S27" s="71" t="str">
        <f t="shared" si="8"/>
        <v>ok</v>
      </c>
      <c r="T27" s="71" t="str">
        <f t="shared" si="9"/>
        <v>ok</v>
      </c>
      <c r="U27" s="71" t="str">
        <f t="shared" si="10"/>
        <v>ok</v>
      </c>
      <c r="V27" s="71" t="str">
        <f t="shared" si="11"/>
        <v>ok</v>
      </c>
      <c r="W27" s="71" t="str">
        <f t="shared" si="12"/>
        <v>ok</v>
      </c>
      <c r="X27" s="71" t="str">
        <f t="shared" si="2"/>
        <v>ok</v>
      </c>
      <c r="Y27" s="71" t="str">
        <f t="shared" si="3"/>
        <v>ok</v>
      </c>
      <c r="Z27" s="71" t="str">
        <f t="shared" si="4"/>
        <v>ok</v>
      </c>
      <c r="AA27" s="71" t="str">
        <f t="shared" si="5"/>
        <v>ok</v>
      </c>
      <c r="AB27" s="71" t="str">
        <f t="shared" si="6"/>
        <v>ok</v>
      </c>
      <c r="AC27" s="71" t="str">
        <f t="shared" si="13"/>
        <v>ok</v>
      </c>
      <c r="AD27" s="71" t="str">
        <f t="shared" si="14"/>
        <v>ok</v>
      </c>
      <c r="AE27" s="71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6" t="str">
        <f t="shared" si="0"/>
        <v>ok</v>
      </c>
      <c r="C28" s="42" t="s">
        <v>117</v>
      </c>
      <c r="D28" s="77" t="s">
        <v>160</v>
      </c>
      <c r="E28" s="77" t="s">
        <v>161</v>
      </c>
      <c r="F28" s="77" t="s">
        <v>162</v>
      </c>
      <c r="G28" s="38" t="s">
        <v>121</v>
      </c>
      <c r="H28" s="38"/>
      <c r="I28" s="77" t="s">
        <v>169</v>
      </c>
      <c r="J28" s="77" t="s">
        <v>172</v>
      </c>
      <c r="K28" s="77" t="s">
        <v>170</v>
      </c>
      <c r="L28" s="37" t="s">
        <v>127</v>
      </c>
      <c r="M28" s="38" t="s">
        <v>125</v>
      </c>
      <c r="N28" s="38" t="s">
        <v>121</v>
      </c>
      <c r="O28" s="38"/>
      <c r="P28" s="50" t="s">
        <v>171</v>
      </c>
      <c r="Q28" s="64"/>
      <c r="R28" s="71" t="str">
        <f t="shared" si="1"/>
        <v>ok</v>
      </c>
      <c r="S28" s="71" t="str">
        <f t="shared" si="8"/>
        <v>ok</v>
      </c>
      <c r="T28" s="71" t="str">
        <f t="shared" si="9"/>
        <v>ok</v>
      </c>
      <c r="U28" s="71" t="str">
        <f t="shared" si="10"/>
        <v>ok</v>
      </c>
      <c r="V28" s="71" t="str">
        <f t="shared" si="11"/>
        <v>ok</v>
      </c>
      <c r="W28" s="71" t="str">
        <f t="shared" si="12"/>
        <v>ok</v>
      </c>
      <c r="X28" s="71" t="str">
        <f t="shared" si="2"/>
        <v>ok</v>
      </c>
      <c r="Y28" s="71" t="str">
        <f t="shared" si="3"/>
        <v>ok</v>
      </c>
      <c r="Z28" s="71" t="str">
        <f t="shared" si="4"/>
        <v>ok</v>
      </c>
      <c r="AA28" s="71" t="str">
        <f t="shared" si="5"/>
        <v>ok</v>
      </c>
      <c r="AB28" s="71" t="str">
        <f t="shared" si="6"/>
        <v>ok</v>
      </c>
      <c r="AC28" s="71" t="str">
        <f t="shared" si="13"/>
        <v>ok</v>
      </c>
      <c r="AD28" s="71" t="str">
        <f t="shared" si="14"/>
        <v>ok</v>
      </c>
      <c r="AE28" s="71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38.25" x14ac:dyDescent="0.2">
      <c r="A29" s="12">
        <v>17</v>
      </c>
      <c r="B29" s="46" t="str">
        <f t="shared" si="0"/>
        <v>ok</v>
      </c>
      <c r="C29" s="42" t="s">
        <v>117</v>
      </c>
      <c r="D29" s="77" t="s">
        <v>173</v>
      </c>
      <c r="E29" s="77" t="s">
        <v>174</v>
      </c>
      <c r="F29" s="77" t="s">
        <v>175</v>
      </c>
      <c r="G29" s="38" t="s">
        <v>121</v>
      </c>
      <c r="H29" s="38"/>
      <c r="I29" s="77" t="s">
        <v>176</v>
      </c>
      <c r="J29" s="77" t="s">
        <v>123</v>
      </c>
      <c r="K29" s="77" t="s">
        <v>177</v>
      </c>
      <c r="L29" s="37" t="s">
        <v>127</v>
      </c>
      <c r="M29" s="38" t="s">
        <v>136</v>
      </c>
      <c r="N29" s="38" t="s">
        <v>121</v>
      </c>
      <c r="O29" s="38"/>
      <c r="P29" s="50" t="s">
        <v>178</v>
      </c>
      <c r="Q29" s="64"/>
      <c r="R29" s="71" t="str">
        <f t="shared" si="1"/>
        <v>ok</v>
      </c>
      <c r="S29" s="71" t="str">
        <f t="shared" si="8"/>
        <v>ok</v>
      </c>
      <c r="T29" s="71" t="str">
        <f t="shared" si="9"/>
        <v>ok</v>
      </c>
      <c r="U29" s="71" t="str">
        <f t="shared" si="10"/>
        <v>ok</v>
      </c>
      <c r="V29" s="71" t="str">
        <f t="shared" si="11"/>
        <v>ok</v>
      </c>
      <c r="W29" s="71" t="str">
        <f t="shared" si="12"/>
        <v>ok</v>
      </c>
      <c r="X29" s="71" t="str">
        <f t="shared" si="2"/>
        <v>ok</v>
      </c>
      <c r="Y29" s="71" t="str">
        <f t="shared" si="3"/>
        <v>ok</v>
      </c>
      <c r="Z29" s="71" t="str">
        <f t="shared" si="4"/>
        <v>ok</v>
      </c>
      <c r="AA29" s="71" t="str">
        <f t="shared" si="5"/>
        <v>ok</v>
      </c>
      <c r="AB29" s="71" t="str">
        <f t="shared" si="6"/>
        <v>ok</v>
      </c>
      <c r="AC29" s="71" t="str">
        <f t="shared" si="13"/>
        <v>ok</v>
      </c>
      <c r="AD29" s="71" t="str">
        <f t="shared" si="14"/>
        <v>ok</v>
      </c>
      <c r="AE29" s="71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63.75" x14ac:dyDescent="0.2">
      <c r="A30" s="12">
        <v>18</v>
      </c>
      <c r="B30" s="46" t="str">
        <f t="shared" si="0"/>
        <v>ok</v>
      </c>
      <c r="C30" s="42" t="s">
        <v>117</v>
      </c>
      <c r="D30" s="77" t="s">
        <v>179</v>
      </c>
      <c r="E30" s="77" t="s">
        <v>180</v>
      </c>
      <c r="F30" s="77" t="s">
        <v>181</v>
      </c>
      <c r="G30" s="38" t="s">
        <v>121</v>
      </c>
      <c r="H30" s="38"/>
      <c r="I30" s="77" t="s">
        <v>182</v>
      </c>
      <c r="J30" s="77" t="s">
        <v>123</v>
      </c>
      <c r="K30" s="77" t="s">
        <v>184</v>
      </c>
      <c r="L30" s="37" t="s">
        <v>183</v>
      </c>
      <c r="M30" s="38" t="s">
        <v>136</v>
      </c>
      <c r="N30" s="38" t="s">
        <v>121</v>
      </c>
      <c r="O30" s="38"/>
      <c r="P30" s="50" t="s">
        <v>185</v>
      </c>
      <c r="Q30" s="64"/>
      <c r="R30" s="71" t="str">
        <f t="shared" si="1"/>
        <v>ok</v>
      </c>
      <c r="S30" s="71" t="str">
        <f t="shared" si="8"/>
        <v>ok</v>
      </c>
      <c r="T30" s="71" t="str">
        <f t="shared" si="9"/>
        <v>ok</v>
      </c>
      <c r="U30" s="71" t="str">
        <f t="shared" si="10"/>
        <v>ok</v>
      </c>
      <c r="V30" s="71" t="str">
        <f t="shared" si="11"/>
        <v>ok</v>
      </c>
      <c r="W30" s="71" t="str">
        <f t="shared" si="12"/>
        <v>ok</v>
      </c>
      <c r="X30" s="71" t="str">
        <f t="shared" si="2"/>
        <v>ok</v>
      </c>
      <c r="Y30" s="71" t="str">
        <f t="shared" si="3"/>
        <v>ok</v>
      </c>
      <c r="Z30" s="71" t="str">
        <f t="shared" si="4"/>
        <v>ok</v>
      </c>
      <c r="AA30" s="71" t="str">
        <f t="shared" si="5"/>
        <v>ok</v>
      </c>
      <c r="AB30" s="71" t="str">
        <f t="shared" si="6"/>
        <v>ok</v>
      </c>
      <c r="AC30" s="71" t="str">
        <f t="shared" si="13"/>
        <v>ok</v>
      </c>
      <c r="AD30" s="71" t="str">
        <f t="shared" si="14"/>
        <v>ok</v>
      </c>
      <c r="AE30" s="71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63.75" x14ac:dyDescent="0.2">
      <c r="A31" s="12">
        <v>19</v>
      </c>
      <c r="B31" s="46" t="str">
        <f t="shared" si="0"/>
        <v>ok</v>
      </c>
      <c r="C31" s="42" t="s">
        <v>117</v>
      </c>
      <c r="D31" s="77" t="s">
        <v>186</v>
      </c>
      <c r="E31" s="77" t="s">
        <v>187</v>
      </c>
      <c r="F31" s="77" t="s">
        <v>188</v>
      </c>
      <c r="G31" s="38" t="s">
        <v>121</v>
      </c>
      <c r="H31" s="38"/>
      <c r="I31" s="77" t="s">
        <v>182</v>
      </c>
      <c r="J31" s="77" t="s">
        <v>123</v>
      </c>
      <c r="K31" s="77" t="s">
        <v>184</v>
      </c>
      <c r="L31" s="37" t="s">
        <v>183</v>
      </c>
      <c r="M31" s="38" t="s">
        <v>125</v>
      </c>
      <c r="N31" s="38" t="s">
        <v>121</v>
      </c>
      <c r="O31" s="38"/>
      <c r="P31" s="50" t="s">
        <v>127</v>
      </c>
      <c r="Q31" s="64"/>
      <c r="R31" s="71" t="str">
        <f t="shared" si="1"/>
        <v>ok</v>
      </c>
      <c r="S31" s="71" t="str">
        <f t="shared" si="8"/>
        <v>ok</v>
      </c>
      <c r="T31" s="71" t="str">
        <f t="shared" si="9"/>
        <v>ok</v>
      </c>
      <c r="U31" s="71" t="str">
        <f t="shared" si="10"/>
        <v>ok</v>
      </c>
      <c r="V31" s="71" t="str">
        <f t="shared" si="11"/>
        <v>ok</v>
      </c>
      <c r="W31" s="71" t="str">
        <f t="shared" si="12"/>
        <v>ok</v>
      </c>
      <c r="X31" s="71" t="str">
        <f t="shared" si="2"/>
        <v>ok</v>
      </c>
      <c r="Y31" s="71" t="str">
        <f t="shared" si="3"/>
        <v>ok</v>
      </c>
      <c r="Z31" s="71" t="str">
        <f t="shared" si="4"/>
        <v>ok</v>
      </c>
      <c r="AA31" s="71" t="str">
        <f t="shared" si="5"/>
        <v>ok</v>
      </c>
      <c r="AB31" s="71" t="str">
        <f t="shared" si="6"/>
        <v>ok</v>
      </c>
      <c r="AC31" s="71" t="str">
        <f t="shared" si="13"/>
        <v>ok</v>
      </c>
      <c r="AD31" s="71" t="str">
        <f t="shared" si="14"/>
        <v>ok</v>
      </c>
      <c r="AE31" s="71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46" t="str">
        <f t="shared" si="0"/>
        <v>ok</v>
      </c>
      <c r="C32" s="42" t="s">
        <v>117</v>
      </c>
      <c r="D32" s="77" t="s">
        <v>189</v>
      </c>
      <c r="E32" s="77" t="s">
        <v>190</v>
      </c>
      <c r="F32" s="77" t="s">
        <v>191</v>
      </c>
      <c r="G32" s="38" t="s">
        <v>121</v>
      </c>
      <c r="H32" s="38"/>
      <c r="I32" s="77" t="s">
        <v>182</v>
      </c>
      <c r="J32" s="77" t="s">
        <v>123</v>
      </c>
      <c r="K32" s="77" t="s">
        <v>192</v>
      </c>
      <c r="L32" s="37" t="s">
        <v>183</v>
      </c>
      <c r="M32" s="38" t="s">
        <v>136</v>
      </c>
      <c r="N32" s="38" t="s">
        <v>121</v>
      </c>
      <c r="O32" s="38"/>
      <c r="P32" s="50" t="s">
        <v>193</v>
      </c>
      <c r="Q32" s="64"/>
      <c r="R32" s="71" t="str">
        <f t="shared" si="1"/>
        <v>ok</v>
      </c>
      <c r="S32" s="71" t="str">
        <f t="shared" si="8"/>
        <v>ok</v>
      </c>
      <c r="T32" s="71" t="str">
        <f t="shared" si="9"/>
        <v>ok</v>
      </c>
      <c r="U32" s="71" t="str">
        <f t="shared" si="10"/>
        <v>ok</v>
      </c>
      <c r="V32" s="71" t="str">
        <f t="shared" si="11"/>
        <v>ok</v>
      </c>
      <c r="W32" s="71" t="str">
        <f t="shared" si="12"/>
        <v>ok</v>
      </c>
      <c r="X32" s="71" t="str">
        <f t="shared" si="2"/>
        <v>ok</v>
      </c>
      <c r="Y32" s="71" t="str">
        <f t="shared" si="3"/>
        <v>ok</v>
      </c>
      <c r="Z32" s="71" t="str">
        <f t="shared" si="4"/>
        <v>ok</v>
      </c>
      <c r="AA32" s="71" t="str">
        <f t="shared" si="5"/>
        <v>ok</v>
      </c>
      <c r="AB32" s="71" t="str">
        <f t="shared" si="6"/>
        <v>ok</v>
      </c>
      <c r="AC32" s="71" t="str">
        <f t="shared" si="13"/>
        <v>ok</v>
      </c>
      <c r="AD32" s="71" t="str">
        <f t="shared" si="14"/>
        <v>ok</v>
      </c>
      <c r="AE32" s="71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51" x14ac:dyDescent="0.2">
      <c r="A33" s="12">
        <v>21</v>
      </c>
      <c r="B33" s="46" t="str">
        <f t="shared" si="0"/>
        <v>ok</v>
      </c>
      <c r="C33" s="42" t="s">
        <v>117</v>
      </c>
      <c r="D33" s="77" t="s">
        <v>179</v>
      </c>
      <c r="E33" s="77" t="s">
        <v>180</v>
      </c>
      <c r="F33" s="77" t="s">
        <v>181</v>
      </c>
      <c r="G33" s="38" t="s">
        <v>121</v>
      </c>
      <c r="H33" s="38"/>
      <c r="I33" s="77" t="s">
        <v>194</v>
      </c>
      <c r="J33" s="77" t="s">
        <v>123</v>
      </c>
      <c r="K33" s="77" t="s">
        <v>195</v>
      </c>
      <c r="L33" s="37" t="s">
        <v>196</v>
      </c>
      <c r="M33" s="38" t="s">
        <v>136</v>
      </c>
      <c r="N33" s="38" t="s">
        <v>121</v>
      </c>
      <c r="O33" s="38"/>
      <c r="P33" s="50" t="s">
        <v>197</v>
      </c>
      <c r="Q33" s="64"/>
      <c r="R33" s="71" t="str">
        <f t="shared" si="1"/>
        <v>ok</v>
      </c>
      <c r="S33" s="71" t="str">
        <f t="shared" si="8"/>
        <v>ok</v>
      </c>
      <c r="T33" s="71" t="str">
        <f t="shared" si="9"/>
        <v>ok</v>
      </c>
      <c r="U33" s="71" t="str">
        <f t="shared" si="10"/>
        <v>ok</v>
      </c>
      <c r="V33" s="71" t="str">
        <f t="shared" si="11"/>
        <v>ok</v>
      </c>
      <c r="W33" s="71" t="str">
        <f t="shared" si="12"/>
        <v>ok</v>
      </c>
      <c r="X33" s="71" t="str">
        <f t="shared" si="2"/>
        <v>ok</v>
      </c>
      <c r="Y33" s="71" t="str">
        <f t="shared" si="3"/>
        <v>ok</v>
      </c>
      <c r="Z33" s="71" t="str">
        <f t="shared" si="4"/>
        <v>ok</v>
      </c>
      <c r="AA33" s="71" t="str">
        <f t="shared" si="5"/>
        <v>ok</v>
      </c>
      <c r="AB33" s="71" t="str">
        <f t="shared" si="6"/>
        <v>ok</v>
      </c>
      <c r="AC33" s="71" t="str">
        <f t="shared" si="13"/>
        <v>ok</v>
      </c>
      <c r="AD33" s="71" t="str">
        <f t="shared" si="14"/>
        <v>ok</v>
      </c>
      <c r="AE33" s="71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6" t="str">
        <f t="shared" si="0"/>
        <v>ok</v>
      </c>
      <c r="C34" s="42" t="s">
        <v>117</v>
      </c>
      <c r="D34" s="77" t="s">
        <v>198</v>
      </c>
      <c r="E34" s="77" t="s">
        <v>199</v>
      </c>
      <c r="F34" s="77" t="s">
        <v>200</v>
      </c>
      <c r="G34" s="38" t="s">
        <v>121</v>
      </c>
      <c r="H34" s="38"/>
      <c r="I34" s="77" t="s">
        <v>201</v>
      </c>
      <c r="J34" s="77" t="s">
        <v>123</v>
      </c>
      <c r="K34" s="77" t="s">
        <v>203</v>
      </c>
      <c r="L34" s="37" t="s">
        <v>202</v>
      </c>
      <c r="M34" s="38" t="s">
        <v>125</v>
      </c>
      <c r="N34" s="38" t="s">
        <v>121</v>
      </c>
      <c r="O34" s="38"/>
      <c r="P34" s="50" t="s">
        <v>127</v>
      </c>
      <c r="Q34" s="64"/>
      <c r="R34" s="71" t="str">
        <f t="shared" si="1"/>
        <v>ok</v>
      </c>
      <c r="S34" s="71" t="str">
        <f t="shared" si="8"/>
        <v>ok</v>
      </c>
      <c r="T34" s="71" t="str">
        <f t="shared" si="9"/>
        <v>ok</v>
      </c>
      <c r="U34" s="71" t="str">
        <f t="shared" si="10"/>
        <v>ok</v>
      </c>
      <c r="V34" s="71" t="str">
        <f t="shared" si="11"/>
        <v>ok</v>
      </c>
      <c r="W34" s="71" t="str">
        <f t="shared" si="12"/>
        <v>ok</v>
      </c>
      <c r="X34" s="71" t="str">
        <f t="shared" si="2"/>
        <v>ok</v>
      </c>
      <c r="Y34" s="71" t="str">
        <f t="shared" si="3"/>
        <v>ok</v>
      </c>
      <c r="Z34" s="71" t="str">
        <f t="shared" si="4"/>
        <v>ok</v>
      </c>
      <c r="AA34" s="71" t="str">
        <f t="shared" si="5"/>
        <v>ok</v>
      </c>
      <c r="AB34" s="71" t="str">
        <f t="shared" si="6"/>
        <v>ok</v>
      </c>
      <c r="AC34" s="71" t="str">
        <f t="shared" si="13"/>
        <v>ok</v>
      </c>
      <c r="AD34" s="71" t="str">
        <f t="shared" si="14"/>
        <v>ok</v>
      </c>
      <c r="AE34" s="71" t="str">
        <f t="shared" si="7"/>
        <v>ok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38.25" x14ac:dyDescent="0.2">
      <c r="A35" s="12">
        <v>23</v>
      </c>
      <c r="B35" s="46" t="str">
        <f t="shared" si="0"/>
        <v>ok</v>
      </c>
      <c r="C35" s="42" t="s">
        <v>117</v>
      </c>
      <c r="D35" s="77" t="s">
        <v>204</v>
      </c>
      <c r="E35" s="77" t="s">
        <v>205</v>
      </c>
      <c r="F35" s="77" t="s">
        <v>206</v>
      </c>
      <c r="G35" s="38" t="s">
        <v>121</v>
      </c>
      <c r="H35" s="38"/>
      <c r="I35" s="77" t="s">
        <v>164</v>
      </c>
      <c r="J35" s="77" t="s">
        <v>123</v>
      </c>
      <c r="K35" s="77" t="s">
        <v>207</v>
      </c>
      <c r="L35" s="37" t="s">
        <v>208</v>
      </c>
      <c r="M35" s="38" t="s">
        <v>136</v>
      </c>
      <c r="N35" s="38" t="s">
        <v>121</v>
      </c>
      <c r="O35" s="38"/>
      <c r="P35" s="50" t="s">
        <v>209</v>
      </c>
      <c r="Q35" s="64"/>
      <c r="R35" s="71" t="str">
        <f t="shared" si="1"/>
        <v>ok</v>
      </c>
      <c r="S35" s="71" t="str">
        <f t="shared" si="8"/>
        <v>ok</v>
      </c>
      <c r="T35" s="71" t="str">
        <f t="shared" si="9"/>
        <v>ok</v>
      </c>
      <c r="U35" s="71" t="str">
        <f t="shared" si="10"/>
        <v>ok</v>
      </c>
      <c r="V35" s="71" t="str">
        <f t="shared" si="11"/>
        <v>ok</v>
      </c>
      <c r="W35" s="71" t="str">
        <f t="shared" si="12"/>
        <v>ok</v>
      </c>
      <c r="X35" s="71" t="str">
        <f t="shared" si="2"/>
        <v>ok</v>
      </c>
      <c r="Y35" s="71" t="str">
        <f t="shared" si="3"/>
        <v>ok</v>
      </c>
      <c r="Z35" s="71" t="str">
        <f t="shared" si="4"/>
        <v>ok</v>
      </c>
      <c r="AA35" s="71" t="str">
        <f t="shared" si="5"/>
        <v>ok</v>
      </c>
      <c r="AB35" s="71" t="str">
        <f t="shared" si="6"/>
        <v>ok</v>
      </c>
      <c r="AC35" s="71" t="str">
        <f t="shared" si="13"/>
        <v>ok</v>
      </c>
      <c r="AD35" s="71" t="str">
        <f t="shared" si="14"/>
        <v>ok</v>
      </c>
      <c r="AE35" s="71" t="str">
        <f t="shared" si="7"/>
        <v>ok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140.25" x14ac:dyDescent="0.2">
      <c r="A36" s="12">
        <v>24</v>
      </c>
      <c r="B36" s="46" t="str">
        <f t="shared" si="0"/>
        <v>ok</v>
      </c>
      <c r="C36" s="42" t="s">
        <v>117</v>
      </c>
      <c r="D36" s="77" t="s">
        <v>210</v>
      </c>
      <c r="E36" s="77" t="s">
        <v>211</v>
      </c>
      <c r="F36" s="77" t="s">
        <v>212</v>
      </c>
      <c r="G36" s="38" t="s">
        <v>121</v>
      </c>
      <c r="H36" s="38"/>
      <c r="I36" s="77" t="s">
        <v>201</v>
      </c>
      <c r="J36" s="77" t="s">
        <v>123</v>
      </c>
      <c r="K36" s="77" t="s">
        <v>213</v>
      </c>
      <c r="L36" s="37" t="s">
        <v>214</v>
      </c>
      <c r="M36" s="38" t="s">
        <v>136</v>
      </c>
      <c r="N36" s="38" t="s">
        <v>121</v>
      </c>
      <c r="O36" s="38"/>
      <c r="P36" s="50" t="s">
        <v>215</v>
      </c>
      <c r="Q36" s="64"/>
      <c r="R36" s="71" t="str">
        <f t="shared" si="1"/>
        <v>ok</v>
      </c>
      <c r="S36" s="71" t="str">
        <f t="shared" si="8"/>
        <v>ok</v>
      </c>
      <c r="T36" s="71" t="str">
        <f t="shared" si="9"/>
        <v>ok</v>
      </c>
      <c r="U36" s="71" t="str">
        <f t="shared" si="10"/>
        <v>ok</v>
      </c>
      <c r="V36" s="71" t="str">
        <f t="shared" si="11"/>
        <v>ok</v>
      </c>
      <c r="W36" s="71" t="str">
        <f t="shared" si="12"/>
        <v>ok</v>
      </c>
      <c r="X36" s="71" t="str">
        <f t="shared" si="2"/>
        <v>ok</v>
      </c>
      <c r="Y36" s="71" t="str">
        <f t="shared" si="3"/>
        <v>ok</v>
      </c>
      <c r="Z36" s="71" t="str">
        <f t="shared" si="4"/>
        <v>ok</v>
      </c>
      <c r="AA36" s="71" t="str">
        <f t="shared" si="5"/>
        <v>ok</v>
      </c>
      <c r="AB36" s="71" t="str">
        <f t="shared" si="6"/>
        <v>ok</v>
      </c>
      <c r="AC36" s="71" t="str">
        <f t="shared" si="13"/>
        <v>ok</v>
      </c>
      <c r="AD36" s="71" t="str">
        <f t="shared" si="14"/>
        <v>ok</v>
      </c>
      <c r="AE36" s="71" t="str">
        <f t="shared" si="7"/>
        <v>ok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128" priority="194" stopIfTrue="1" operator="equal">
      <formula>"ok"</formula>
    </cfRule>
    <cfRule type="cellIs" dxfId="127" priority="195" stopIfTrue="1" operator="equal">
      <formula>"Incomplete"</formula>
    </cfRule>
  </conditionalFormatting>
  <conditionalFormatting sqref="M13:N62 D13:E14 D16:E16 D20:E20 D22:E24 D29:E32 D34:E62">
    <cfRule type="expression" dxfId="126" priority="219" stopIfTrue="1">
      <formula>S13="ok"</formula>
    </cfRule>
    <cfRule type="expression" dxfId="125" priority="220" stopIfTrue="1">
      <formula>S13=""</formula>
    </cfRule>
  </conditionalFormatting>
  <conditionalFormatting sqref="AE13:AE62 X13:AB62">
    <cfRule type="cellIs" dxfId="124" priority="180" stopIfTrue="1" operator="equal">
      <formula>"ok"</formula>
    </cfRule>
    <cfRule type="cellIs" dxfId="123" priority="181" stopIfTrue="1" operator="equal">
      <formula>""</formula>
    </cfRule>
  </conditionalFormatting>
  <conditionalFormatting sqref="C3">
    <cfRule type="expression" dxfId="122" priority="141">
      <formula>ISNONTEXT(C3)</formula>
    </cfRule>
  </conditionalFormatting>
  <conditionalFormatting sqref="H3">
    <cfRule type="expression" dxfId="121" priority="137">
      <formula>ISNONTEXT(H3)</formula>
    </cfRule>
  </conditionalFormatting>
  <conditionalFormatting sqref="H5">
    <cfRule type="expression" dxfId="120" priority="134">
      <formula>IF(ISNUMBER(H5),IF(AND(H5&gt;=0,H5&lt;=76),FALSE,TRUE),TRUE)</formula>
    </cfRule>
  </conditionalFormatting>
  <conditionalFormatting sqref="C9">
    <cfRule type="expression" dxfId="119" priority="127">
      <formula>ISNUMBER(C9)</formula>
    </cfRule>
  </conditionalFormatting>
  <conditionalFormatting sqref="M1">
    <cfRule type="expression" dxfId="118" priority="125">
      <formula>IF($M$1="",FALSE,TRUE)</formula>
    </cfRule>
  </conditionalFormatting>
  <conditionalFormatting sqref="I13:L20 I22:L25 K21:L21 L26:L27 I28:L62">
    <cfRule type="expression" dxfId="117" priority="121" stopIfTrue="1">
      <formula>X13="ok"</formula>
    </cfRule>
    <cfRule type="expression" dxfId="116" priority="122" stopIfTrue="1">
      <formula>X13=""</formula>
    </cfRule>
  </conditionalFormatting>
  <conditionalFormatting sqref="P13:P62">
    <cfRule type="expression" dxfId="115" priority="261" stopIfTrue="1">
      <formula>AE13="ok"</formula>
    </cfRule>
    <cfRule type="expression" dxfId="114" priority="262" stopIfTrue="1">
      <formula>AE13=""</formula>
    </cfRule>
  </conditionalFormatting>
  <conditionalFormatting sqref="O13:O62">
    <cfRule type="expression" dxfId="113" priority="267" stopIfTrue="1">
      <formula>AD13="ok"</formula>
    </cfRule>
    <cfRule type="expression" dxfId="112" priority="268" stopIfTrue="1">
      <formula>AD13=""</formula>
    </cfRule>
  </conditionalFormatting>
  <conditionalFormatting sqref="AC13:AC62">
    <cfRule type="cellIs" dxfId="111" priority="113" stopIfTrue="1" operator="equal">
      <formula>"ok"</formula>
    </cfRule>
    <cfRule type="cellIs" dxfId="110" priority="114" stopIfTrue="1" operator="equal">
      <formula>""</formula>
    </cfRule>
  </conditionalFormatting>
  <conditionalFormatting sqref="AD13:AD62">
    <cfRule type="cellIs" dxfId="109" priority="111" stopIfTrue="1" operator="equal">
      <formula>"ok"</formula>
    </cfRule>
    <cfRule type="cellIs" dxfId="108" priority="112" stopIfTrue="1" operator="equal">
      <formula>""</formula>
    </cfRule>
  </conditionalFormatting>
  <conditionalFormatting sqref="R13:R62">
    <cfRule type="cellIs" dxfId="107" priority="107" stopIfTrue="1" operator="equal">
      <formula>"ok"</formula>
    </cfRule>
    <cfRule type="cellIs" dxfId="106" priority="108" stopIfTrue="1" operator="equal">
      <formula>""</formula>
    </cfRule>
  </conditionalFormatting>
  <conditionalFormatting sqref="G7:H7">
    <cfRule type="expression" dxfId="105" priority="104">
      <formula>ISNONTEXT(G7)</formula>
    </cfRule>
  </conditionalFormatting>
  <conditionalFormatting sqref="C13:C14 C16 C20 C22:C24 C29:C62">
    <cfRule type="expression" dxfId="104" priority="277" stopIfTrue="1">
      <formula>R13="ok"</formula>
    </cfRule>
    <cfRule type="expression" dxfId="103" priority="278" stopIfTrue="1">
      <formula>R13=""</formula>
    </cfRule>
  </conditionalFormatting>
  <conditionalFormatting sqref="S13:U62">
    <cfRule type="cellIs" dxfId="102" priority="101" stopIfTrue="1" operator="equal">
      <formula>"ok"</formula>
    </cfRule>
    <cfRule type="cellIs" dxfId="101" priority="102" stopIfTrue="1" operator="equal">
      <formula>""</formula>
    </cfRule>
  </conditionalFormatting>
  <conditionalFormatting sqref="G13:G17 G20 G22:G24 G29:G32 G34:G62">
    <cfRule type="expression" dxfId="100" priority="95" stopIfTrue="1">
      <formula>V13="ok"</formula>
    </cfRule>
    <cfRule type="expression" dxfId="99" priority="96" stopIfTrue="1">
      <formula>V13=""</formula>
    </cfRule>
  </conditionalFormatting>
  <conditionalFormatting sqref="H13:H17 H20 H22:H25 H28:H62">
    <cfRule type="expression" dxfId="98" priority="97" stopIfTrue="1">
      <formula>W13="ok"</formula>
    </cfRule>
    <cfRule type="expression" dxfId="97" priority="98" stopIfTrue="1">
      <formula>W13=""</formula>
    </cfRule>
  </conditionalFormatting>
  <conditionalFormatting sqref="V13:V62">
    <cfRule type="cellIs" dxfId="96" priority="93" stopIfTrue="1" operator="equal">
      <formula>"ok"</formula>
    </cfRule>
    <cfRule type="cellIs" dxfId="95" priority="94" stopIfTrue="1" operator="equal">
      <formula>""</formula>
    </cfRule>
  </conditionalFormatting>
  <conditionalFormatting sqref="W13:W62">
    <cfRule type="cellIs" dxfId="94" priority="91" stopIfTrue="1" operator="equal">
      <formula>"ok"</formula>
    </cfRule>
    <cfRule type="cellIs" dxfId="93" priority="92" stopIfTrue="1" operator="equal">
      <formula>""</formula>
    </cfRule>
  </conditionalFormatting>
  <conditionalFormatting sqref="C5">
    <cfRule type="expression" dxfId="92" priority="90">
      <formula>ISNONTEXT(C5)</formula>
    </cfRule>
  </conditionalFormatting>
  <conditionalFormatting sqref="C7">
    <cfRule type="expression" dxfId="91" priority="89">
      <formula>ISBLANK(C7)</formula>
    </cfRule>
  </conditionalFormatting>
  <conditionalFormatting sqref="M2 M6">
    <cfRule type="expression" dxfId="90" priority="285">
      <formula>IF($M2="",FALSE,TRUE)</formula>
    </cfRule>
  </conditionalFormatting>
  <conditionalFormatting sqref="F13:F14 F16:F17 F20 F22:F24 F29:F32 F34:F62">
    <cfRule type="expression" dxfId="89" priority="288" stopIfTrue="1">
      <formula>U13="ok"</formula>
    </cfRule>
    <cfRule type="expression" dxfId="88" priority="289" stopIfTrue="1">
      <formula>U13=""</formula>
    </cfRule>
  </conditionalFormatting>
  <conditionalFormatting sqref="D15:E15">
    <cfRule type="expression" dxfId="87" priority="83" stopIfTrue="1">
      <formula>S15="ok"</formula>
    </cfRule>
    <cfRule type="expression" dxfId="86" priority="84" stopIfTrue="1">
      <formula>S15=""</formula>
    </cfRule>
  </conditionalFormatting>
  <conditionalFormatting sqref="C15">
    <cfRule type="expression" dxfId="85" priority="85" stopIfTrue="1">
      <formula>R15="ok"</formula>
    </cfRule>
    <cfRule type="expression" dxfId="84" priority="86" stopIfTrue="1">
      <formula>R15=""</formula>
    </cfRule>
  </conditionalFormatting>
  <conditionalFormatting sqref="F15">
    <cfRule type="expression" dxfId="83" priority="87" stopIfTrue="1">
      <formula>U15="ok"</formula>
    </cfRule>
    <cfRule type="expression" dxfId="82" priority="88" stopIfTrue="1">
      <formula>U15=""</formula>
    </cfRule>
  </conditionalFormatting>
  <conditionalFormatting sqref="D17:E17">
    <cfRule type="expression" dxfId="81" priority="79" stopIfTrue="1">
      <formula>S17="ok"</formula>
    </cfRule>
    <cfRule type="expression" dxfId="80" priority="80" stopIfTrue="1">
      <formula>S17=""</formula>
    </cfRule>
  </conditionalFormatting>
  <conditionalFormatting sqref="C17">
    <cfRule type="expression" dxfId="79" priority="81" stopIfTrue="1">
      <formula>R17="ok"</formula>
    </cfRule>
    <cfRule type="expression" dxfId="78" priority="82" stopIfTrue="1">
      <formula>R17=""</formula>
    </cfRule>
  </conditionalFormatting>
  <conditionalFormatting sqref="G18">
    <cfRule type="expression" dxfId="77" priority="73" stopIfTrue="1">
      <formula>V18="ok"</formula>
    </cfRule>
    <cfRule type="expression" dxfId="76" priority="74" stopIfTrue="1">
      <formula>V18=""</formula>
    </cfRule>
  </conditionalFormatting>
  <conditionalFormatting sqref="H18">
    <cfRule type="expression" dxfId="75" priority="75" stopIfTrue="1">
      <formula>W18="ok"</formula>
    </cfRule>
    <cfRule type="expression" dxfId="74" priority="76" stopIfTrue="1">
      <formula>W18=""</formula>
    </cfRule>
  </conditionalFormatting>
  <conditionalFormatting sqref="F18">
    <cfRule type="expression" dxfId="73" priority="77" stopIfTrue="1">
      <formula>U18="ok"</formula>
    </cfRule>
    <cfRule type="expression" dxfId="72" priority="78" stopIfTrue="1">
      <formula>U18=""</formula>
    </cfRule>
  </conditionalFormatting>
  <conditionalFormatting sqref="D18:E18">
    <cfRule type="expression" dxfId="71" priority="69" stopIfTrue="1">
      <formula>S18="ok"</formula>
    </cfRule>
    <cfRule type="expression" dxfId="70" priority="70" stopIfTrue="1">
      <formula>S18=""</formula>
    </cfRule>
  </conditionalFormatting>
  <conditionalFormatting sqref="C18">
    <cfRule type="expression" dxfId="69" priority="71" stopIfTrue="1">
      <formula>R18="ok"</formula>
    </cfRule>
    <cfRule type="expression" dxfId="68" priority="72" stopIfTrue="1">
      <formula>R18=""</formula>
    </cfRule>
  </conditionalFormatting>
  <conditionalFormatting sqref="G19">
    <cfRule type="expression" dxfId="67" priority="63" stopIfTrue="1">
      <formula>V19="ok"</formula>
    </cfRule>
    <cfRule type="expression" dxfId="66" priority="64" stopIfTrue="1">
      <formula>V19=""</formula>
    </cfRule>
  </conditionalFormatting>
  <conditionalFormatting sqref="H19">
    <cfRule type="expression" dxfId="65" priority="65" stopIfTrue="1">
      <formula>W19="ok"</formula>
    </cfRule>
    <cfRule type="expression" dxfId="64" priority="66" stopIfTrue="1">
      <formula>W19=""</formula>
    </cfRule>
  </conditionalFormatting>
  <conditionalFormatting sqref="F19">
    <cfRule type="expression" dxfId="63" priority="67" stopIfTrue="1">
      <formula>U19="ok"</formula>
    </cfRule>
    <cfRule type="expression" dxfId="62" priority="68" stopIfTrue="1">
      <formula>U19=""</formula>
    </cfRule>
  </conditionalFormatting>
  <conditionalFormatting sqref="D19:E19">
    <cfRule type="expression" dxfId="61" priority="59" stopIfTrue="1">
      <formula>S19="ok"</formula>
    </cfRule>
    <cfRule type="expression" dxfId="60" priority="60" stopIfTrue="1">
      <formula>S19=""</formula>
    </cfRule>
  </conditionalFormatting>
  <conditionalFormatting sqref="C19">
    <cfRule type="expression" dxfId="59" priority="61" stopIfTrue="1">
      <formula>R19="ok"</formula>
    </cfRule>
    <cfRule type="expression" dxfId="58" priority="62" stopIfTrue="1">
      <formula>R19=""</formula>
    </cfRule>
  </conditionalFormatting>
  <conditionalFormatting sqref="D21:E21">
    <cfRule type="expression" dxfId="57" priority="53" stopIfTrue="1">
      <formula>S21="ok"</formula>
    </cfRule>
    <cfRule type="expression" dxfId="56" priority="54" stopIfTrue="1">
      <formula>S21=""</formula>
    </cfRule>
  </conditionalFormatting>
  <conditionalFormatting sqref="I21:J21">
    <cfRule type="expression" dxfId="55" priority="51" stopIfTrue="1">
      <formula>X21="ok"</formula>
    </cfRule>
    <cfRule type="expression" dxfId="54" priority="52" stopIfTrue="1">
      <formula>X21=""</formula>
    </cfRule>
  </conditionalFormatting>
  <conditionalFormatting sqref="C21">
    <cfRule type="expression" dxfId="53" priority="55" stopIfTrue="1">
      <formula>R21="ok"</formula>
    </cfRule>
    <cfRule type="expression" dxfId="52" priority="56" stopIfTrue="1">
      <formula>R21=""</formula>
    </cfRule>
  </conditionalFormatting>
  <conditionalFormatting sqref="G21">
    <cfRule type="expression" dxfId="51" priority="47" stopIfTrue="1">
      <formula>V21="ok"</formula>
    </cfRule>
    <cfRule type="expression" dxfId="50" priority="48" stopIfTrue="1">
      <formula>V21=""</formula>
    </cfRule>
  </conditionalFormatting>
  <conditionalFormatting sqref="H21">
    <cfRule type="expression" dxfId="49" priority="49" stopIfTrue="1">
      <formula>W21="ok"</formula>
    </cfRule>
    <cfRule type="expression" dxfId="48" priority="50" stopIfTrue="1">
      <formula>W21=""</formula>
    </cfRule>
  </conditionalFormatting>
  <conditionalFormatting sqref="F21">
    <cfRule type="expression" dxfId="47" priority="57" stopIfTrue="1">
      <formula>U21="ok"</formula>
    </cfRule>
    <cfRule type="expression" dxfId="46" priority="58" stopIfTrue="1">
      <formula>U21=""</formula>
    </cfRule>
  </conditionalFormatting>
  <conditionalFormatting sqref="D25:E25">
    <cfRule type="expression" dxfId="45" priority="41" stopIfTrue="1">
      <formula>S25="ok"</formula>
    </cfRule>
    <cfRule type="expression" dxfId="44" priority="42" stopIfTrue="1">
      <formula>S25=""</formula>
    </cfRule>
  </conditionalFormatting>
  <conditionalFormatting sqref="C25">
    <cfRule type="expression" dxfId="43" priority="43" stopIfTrue="1">
      <formula>R25="ok"</formula>
    </cfRule>
    <cfRule type="expression" dxfId="42" priority="44" stopIfTrue="1">
      <formula>R25=""</formula>
    </cfRule>
  </conditionalFormatting>
  <conditionalFormatting sqref="G25">
    <cfRule type="expression" dxfId="41" priority="39" stopIfTrue="1">
      <formula>V25="ok"</formula>
    </cfRule>
    <cfRule type="expression" dxfId="40" priority="40" stopIfTrue="1">
      <formula>V25=""</formula>
    </cfRule>
  </conditionalFormatting>
  <conditionalFormatting sqref="F25">
    <cfRule type="expression" dxfId="39" priority="45" stopIfTrue="1">
      <formula>U25="ok"</formula>
    </cfRule>
    <cfRule type="expression" dxfId="38" priority="46" stopIfTrue="1">
      <formula>U25=""</formula>
    </cfRule>
  </conditionalFormatting>
  <conditionalFormatting sqref="D26:E26">
    <cfRule type="expression" dxfId="37" priority="33" stopIfTrue="1">
      <formula>S26="ok"</formula>
    </cfRule>
    <cfRule type="expression" dxfId="36" priority="34" stopIfTrue="1">
      <formula>S26=""</formula>
    </cfRule>
  </conditionalFormatting>
  <conditionalFormatting sqref="I26:K26">
    <cfRule type="expression" dxfId="35" priority="31" stopIfTrue="1">
      <formula>X26="ok"</formula>
    </cfRule>
    <cfRule type="expression" dxfId="34" priority="32" stopIfTrue="1">
      <formula>X26=""</formula>
    </cfRule>
  </conditionalFormatting>
  <conditionalFormatting sqref="C26">
    <cfRule type="expression" dxfId="33" priority="35" stopIfTrue="1">
      <formula>R26="ok"</formula>
    </cfRule>
    <cfRule type="expression" dxfId="32" priority="36" stopIfTrue="1">
      <formula>R26=""</formula>
    </cfRule>
  </conditionalFormatting>
  <conditionalFormatting sqref="G26">
    <cfRule type="expression" dxfId="31" priority="27" stopIfTrue="1">
      <formula>V26="ok"</formula>
    </cfRule>
    <cfRule type="expression" dxfId="30" priority="28" stopIfTrue="1">
      <formula>V26=""</formula>
    </cfRule>
  </conditionalFormatting>
  <conditionalFormatting sqref="H26">
    <cfRule type="expression" dxfId="29" priority="29" stopIfTrue="1">
      <formula>W26="ok"</formula>
    </cfRule>
    <cfRule type="expression" dxfId="28" priority="30" stopIfTrue="1">
      <formula>W26=""</formula>
    </cfRule>
  </conditionalFormatting>
  <conditionalFormatting sqref="F26">
    <cfRule type="expression" dxfId="27" priority="37" stopIfTrue="1">
      <formula>U26="ok"</formula>
    </cfRule>
    <cfRule type="expression" dxfId="26" priority="38" stopIfTrue="1">
      <formula>U26=""</formula>
    </cfRule>
  </conditionalFormatting>
  <conditionalFormatting sqref="D27:E27">
    <cfRule type="expression" dxfId="25" priority="21" stopIfTrue="1">
      <formula>S27="ok"</formula>
    </cfRule>
    <cfRule type="expression" dxfId="24" priority="22" stopIfTrue="1">
      <formula>S27=""</formula>
    </cfRule>
  </conditionalFormatting>
  <conditionalFormatting sqref="I27:K27">
    <cfRule type="expression" dxfId="23" priority="19" stopIfTrue="1">
      <formula>X27="ok"</formula>
    </cfRule>
    <cfRule type="expression" dxfId="22" priority="20" stopIfTrue="1">
      <formula>X27=""</formula>
    </cfRule>
  </conditionalFormatting>
  <conditionalFormatting sqref="C27">
    <cfRule type="expression" dxfId="21" priority="23" stopIfTrue="1">
      <formula>R27="ok"</formula>
    </cfRule>
    <cfRule type="expression" dxfId="20" priority="24" stopIfTrue="1">
      <formula>R27=""</formula>
    </cfRule>
  </conditionalFormatting>
  <conditionalFormatting sqref="G27">
    <cfRule type="expression" dxfId="19" priority="15" stopIfTrue="1">
      <formula>V27="ok"</formula>
    </cfRule>
    <cfRule type="expression" dxfId="18" priority="16" stopIfTrue="1">
      <formula>V27=""</formula>
    </cfRule>
  </conditionalFormatting>
  <conditionalFormatting sqref="H27">
    <cfRule type="expression" dxfId="17" priority="17" stopIfTrue="1">
      <formula>W27="ok"</formula>
    </cfRule>
    <cfRule type="expression" dxfId="16" priority="18" stopIfTrue="1">
      <formula>W27=""</formula>
    </cfRule>
  </conditionalFormatting>
  <conditionalFormatting sqref="F27">
    <cfRule type="expression" dxfId="15" priority="25" stopIfTrue="1">
      <formula>U27="ok"</formula>
    </cfRule>
    <cfRule type="expression" dxfId="14" priority="26" stopIfTrue="1">
      <formula>U27=""</formula>
    </cfRule>
  </conditionalFormatting>
  <conditionalFormatting sqref="D28:E28">
    <cfRule type="expression" dxfId="13" priority="9" stopIfTrue="1">
      <formula>S28="ok"</formula>
    </cfRule>
    <cfRule type="expression" dxfId="12" priority="10" stopIfTrue="1">
      <formula>S28=""</formula>
    </cfRule>
  </conditionalFormatting>
  <conditionalFormatting sqref="C28">
    <cfRule type="expression" dxfId="11" priority="11" stopIfTrue="1">
      <formula>R28="ok"</formula>
    </cfRule>
    <cfRule type="expression" dxfId="10" priority="12" stopIfTrue="1">
      <formula>R28=""</formula>
    </cfRule>
  </conditionalFormatting>
  <conditionalFormatting sqref="G28">
    <cfRule type="expression" dxfId="9" priority="7" stopIfTrue="1">
      <formula>V28="ok"</formula>
    </cfRule>
    <cfRule type="expression" dxfId="8" priority="8" stopIfTrue="1">
      <formula>V28=""</formula>
    </cfRule>
  </conditionalFormatting>
  <conditionalFormatting sqref="F28">
    <cfRule type="expression" dxfId="7" priority="13" stopIfTrue="1">
      <formula>U28="ok"</formula>
    </cfRule>
    <cfRule type="expression" dxfId="6" priority="14" stopIfTrue="1">
      <formula>U28=""</formula>
    </cfRule>
  </conditionalFormatting>
  <conditionalFormatting sqref="D33:E33">
    <cfRule type="expression" dxfId="5" priority="3" stopIfTrue="1">
      <formula>S33="ok"</formula>
    </cfRule>
    <cfRule type="expression" dxfId="4" priority="4" stopIfTrue="1">
      <formula>S33=""</formula>
    </cfRule>
  </conditionalFormatting>
  <conditionalFormatting sqref="G33">
    <cfRule type="expression" dxfId="3" priority="1" stopIfTrue="1">
      <formula>V33="ok"</formula>
    </cfRule>
    <cfRule type="expression" dxfId="2" priority="2" stopIfTrue="1">
      <formula>V33=""</formula>
    </cfRule>
  </conditionalFormatting>
  <conditionalFormatting sqref="F33">
    <cfRule type="expression" dxfId="1" priority="5" stopIfTrue="1">
      <formula>U33="ok"</formula>
    </cfRule>
    <cfRule type="expression" dxfId="0" priority="6" stopIfTrue="1">
      <formula>U33=""</formula>
    </cfRule>
  </conditionalFormatting>
  <dataValidations xWindow="482" yWindow="622" count="24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C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 xr:uid="{00000000-0002-0000-0000-000006000000}">
      <formula1>0</formula1>
      <formula2>76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62" xr:uid="{00000000-0002-0000-0000-00000E000000}">
      <formula1>IF(C13="T",FALSE,TRUE)</formula1>
    </dataValidation>
    <dataValidation type="custom" showErrorMessage="1" errorTitle="Last Name" error="Please enter the Last Name of the Participant." prompt="_x000a_" sqref="D16" xr:uid="{00000000-0002-0000-0000-00000F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10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1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2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3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4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5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6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7000000}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56</v>
      </c>
    </row>
    <row r="3" spans="1:3" x14ac:dyDescent="0.2">
      <c r="A3" s="80" t="s">
        <v>84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85</v>
      </c>
    </row>
    <row r="6" spans="1:3" x14ac:dyDescent="0.2">
      <c r="A6" s="81">
        <v>1</v>
      </c>
      <c r="B6" s="89" t="s">
        <v>57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58</v>
      </c>
    </row>
    <row r="9" spans="1:3" x14ac:dyDescent="0.2">
      <c r="A9" s="81">
        <v>4</v>
      </c>
      <c r="B9" s="87" t="s">
        <v>86</v>
      </c>
    </row>
    <row r="10" spans="1:3" x14ac:dyDescent="0.2">
      <c r="A10" s="81">
        <v>5</v>
      </c>
      <c r="B10" s="87" t="s">
        <v>59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60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61</v>
      </c>
    </row>
    <row r="15" spans="1:3" x14ac:dyDescent="0.2">
      <c r="A15" s="81">
        <v>10</v>
      </c>
      <c r="B15" s="87" t="s">
        <v>62</v>
      </c>
    </row>
    <row r="16" spans="1:3" x14ac:dyDescent="0.2">
      <c r="A16" s="81">
        <v>11</v>
      </c>
      <c r="B16" s="88" t="s">
        <v>63</v>
      </c>
    </row>
    <row r="17" spans="1:2" x14ac:dyDescent="0.2">
      <c r="A17" s="81">
        <v>12</v>
      </c>
      <c r="B17" s="87" t="s">
        <v>64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65</v>
      </c>
    </row>
    <row r="27" spans="1:2" x14ac:dyDescent="0.2">
      <c r="A27" s="81">
        <v>22</v>
      </c>
      <c r="B27" s="87" t="s">
        <v>66</v>
      </c>
    </row>
    <row r="28" spans="1:2" x14ac:dyDescent="0.2">
      <c r="A28" s="81">
        <v>23</v>
      </c>
      <c r="B28" s="87" t="s">
        <v>67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68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69</v>
      </c>
    </row>
    <row r="35" spans="1:2" x14ac:dyDescent="0.2">
      <c r="A35" s="81">
        <v>30</v>
      </c>
      <c r="B35" s="88" t="s">
        <v>87</v>
      </c>
    </row>
    <row r="36" spans="1:2" x14ac:dyDescent="0.2">
      <c r="A36" s="81">
        <v>31</v>
      </c>
      <c r="B36" s="88" t="s">
        <v>70</v>
      </c>
    </row>
    <row r="37" spans="1:2" x14ac:dyDescent="0.2">
      <c r="A37" s="81">
        <v>32</v>
      </c>
      <c r="B37" s="87" t="s">
        <v>71</v>
      </c>
    </row>
    <row r="38" spans="1:2" x14ac:dyDescent="0.2">
      <c r="A38" s="81">
        <v>33</v>
      </c>
      <c r="B38" s="87" t="s">
        <v>72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73</v>
      </c>
    </row>
    <row r="41" spans="1:2" x14ac:dyDescent="0.2">
      <c r="A41" s="81">
        <v>36</v>
      </c>
      <c r="B41" s="87" t="s">
        <v>74</v>
      </c>
    </row>
    <row r="42" spans="1:2" x14ac:dyDescent="0.2">
      <c r="A42" s="81">
        <v>37</v>
      </c>
      <c r="B42" s="87" t="s">
        <v>88</v>
      </c>
    </row>
    <row r="43" spans="1:2" x14ac:dyDescent="0.2">
      <c r="A43" s="81">
        <v>38</v>
      </c>
      <c r="B43" s="87" t="s">
        <v>75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76</v>
      </c>
    </row>
    <row r="46" spans="1:2" x14ac:dyDescent="0.2">
      <c r="A46" s="81">
        <v>41</v>
      </c>
      <c r="B46" s="87" t="s">
        <v>77</v>
      </c>
    </row>
    <row r="47" spans="1:2" x14ac:dyDescent="0.2">
      <c r="A47" s="81">
        <v>42</v>
      </c>
      <c r="B47" s="87" t="s">
        <v>78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89</v>
      </c>
    </row>
    <row r="50" spans="1:2" x14ac:dyDescent="0.2">
      <c r="A50" s="81">
        <v>45</v>
      </c>
      <c r="B50" s="87" t="s">
        <v>90</v>
      </c>
    </row>
    <row r="51" spans="1:2" x14ac:dyDescent="0.2">
      <c r="A51" s="81">
        <v>46</v>
      </c>
      <c r="B51" s="87" t="s">
        <v>79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80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91</v>
      </c>
    </row>
    <row r="57" spans="1:2" x14ac:dyDescent="0.2">
      <c r="A57" s="81">
        <v>52</v>
      </c>
      <c r="B57" s="87" t="s">
        <v>92</v>
      </c>
    </row>
    <row r="58" spans="1:2" x14ac:dyDescent="0.2">
      <c r="A58" s="81">
        <v>53</v>
      </c>
      <c r="B58" s="87" t="s">
        <v>93</v>
      </c>
    </row>
    <row r="59" spans="1:2" x14ac:dyDescent="0.2">
      <c r="A59" s="81">
        <v>54</v>
      </c>
      <c r="B59" s="87" t="s">
        <v>94</v>
      </c>
    </row>
    <row r="60" spans="1:2" x14ac:dyDescent="0.2">
      <c r="A60" s="81">
        <v>55</v>
      </c>
      <c r="B60" s="87" t="s">
        <v>95</v>
      </c>
    </row>
    <row r="61" spans="1:2" x14ac:dyDescent="0.2">
      <c r="A61" s="81">
        <v>56</v>
      </c>
      <c r="B61" s="87" t="s">
        <v>96</v>
      </c>
    </row>
    <row r="62" spans="1:2" x14ac:dyDescent="0.2">
      <c r="A62" s="81">
        <v>57</v>
      </c>
      <c r="B62" s="87" t="s">
        <v>97</v>
      </c>
    </row>
    <row r="63" spans="1:2" x14ac:dyDescent="0.2">
      <c r="A63" s="81">
        <v>58</v>
      </c>
      <c r="B63" s="87" t="s">
        <v>98</v>
      </c>
    </row>
    <row r="64" spans="1:2" x14ac:dyDescent="0.2">
      <c r="A64" s="81">
        <v>59</v>
      </c>
      <c r="B64" s="87" t="s">
        <v>99</v>
      </c>
    </row>
    <row r="65" spans="1:2" x14ac:dyDescent="0.2">
      <c r="A65" s="81">
        <v>60</v>
      </c>
      <c r="B65" s="87" t="s">
        <v>100</v>
      </c>
    </row>
    <row r="66" spans="1:2" x14ac:dyDescent="0.2">
      <c r="A66" s="81">
        <v>61</v>
      </c>
      <c r="B66" s="87" t="s">
        <v>101</v>
      </c>
    </row>
    <row r="67" spans="1:2" x14ac:dyDescent="0.2">
      <c r="A67" s="81">
        <v>62</v>
      </c>
      <c r="B67" s="87" t="s">
        <v>102</v>
      </c>
    </row>
    <row r="68" spans="1:2" x14ac:dyDescent="0.2">
      <c r="A68" s="81">
        <v>63</v>
      </c>
      <c r="B68" s="87" t="s">
        <v>103</v>
      </c>
    </row>
    <row r="69" spans="1:2" x14ac:dyDescent="0.2">
      <c r="A69" s="81">
        <v>64</v>
      </c>
      <c r="B69" s="87" t="s">
        <v>104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105</v>
      </c>
    </row>
    <row r="72" spans="1:2" x14ac:dyDescent="0.2">
      <c r="A72" s="81">
        <v>67</v>
      </c>
      <c r="B72" s="87" t="s">
        <v>106</v>
      </c>
    </row>
    <row r="73" spans="1:2" x14ac:dyDescent="0.2">
      <c r="A73" s="81">
        <v>68</v>
      </c>
      <c r="B73" s="87" t="s">
        <v>107</v>
      </c>
    </row>
    <row r="74" spans="1:2" x14ac:dyDescent="0.2">
      <c r="A74" s="81">
        <v>69</v>
      </c>
      <c r="B74" s="87" t="s">
        <v>30</v>
      </c>
    </row>
    <row r="75" spans="1:2" x14ac:dyDescent="0.2">
      <c r="A75" s="81">
        <v>70</v>
      </c>
      <c r="B75" s="87" t="s">
        <v>81</v>
      </c>
    </row>
    <row r="76" spans="1:2" x14ac:dyDescent="0.2">
      <c r="A76" s="81">
        <v>71</v>
      </c>
      <c r="B76" s="87" t="s">
        <v>82</v>
      </c>
    </row>
    <row r="77" spans="1:2" x14ac:dyDescent="0.2">
      <c r="A77" s="81">
        <v>72</v>
      </c>
      <c r="B77" s="87" t="s">
        <v>108</v>
      </c>
    </row>
    <row r="78" spans="1:2" x14ac:dyDescent="0.2">
      <c r="A78" s="81">
        <v>73</v>
      </c>
      <c r="B78" s="87" t="s">
        <v>109</v>
      </c>
    </row>
    <row r="79" spans="1:2" x14ac:dyDescent="0.2">
      <c r="A79" s="81">
        <v>74</v>
      </c>
      <c r="B79" s="87" t="s">
        <v>31</v>
      </c>
    </row>
    <row r="80" spans="1:2" x14ac:dyDescent="0.2">
      <c r="A80" s="81">
        <v>75</v>
      </c>
      <c r="B80" s="87" t="s">
        <v>32</v>
      </c>
    </row>
    <row r="81" spans="1:2" x14ac:dyDescent="0.2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2018-08-09T17:55:56Z</dcterms:modified>
</cp:coreProperties>
</file>