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doe\dfsfr\HOME_GTN1\mccartyk\my documents\2016 TECH STDS\OMB Data Call\"/>
    </mc:Choice>
  </mc:AlternateContent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5251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<sst xmlns="http://schemas.openxmlformats.org/spreadsheetml/2006/main" count="193" uniqueCount="138">
  <si>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</si>
  <si>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</si>
  <si>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</si>
  <si>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</si>
  <si>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</si>
  <si>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</si>
  <si>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</si>
  <si>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</si>
  <si>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</si>
  <si>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</si>
  <si>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</si>
  <si>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</si>
  <si>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</si>
  <si>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</si>
  <si>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</si>
  <si>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</si>
  <si>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</si>
  <si>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</si>
  <si>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</si>
  <si>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</si>
  <si>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</si>
  <si>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</si>
  <si>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</si>
  <si>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</si>
  <si>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</si>
  <si>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</si>
  <si>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</si>
  <si>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</si>
  <si>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</si>
  <si>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</si>
  <si>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</si>
  <si>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</si>
  <si>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</si>
  <si>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</si>
  <si>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</si>
  <si>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</si>
  <si>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</si>
  <si>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</si>
  <si>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</si>
  <si>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</si>
  <si>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</si>
  <si>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</si>
  <si>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</si>
  <si>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</si>
  <si>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</si>
  <si>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</si>
  <si>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</si>
  <si>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</si>
  <si>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</si>
  <si>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</si>
  <si>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</si>
  <si>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</si>
  <si>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</si>
  <si>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</si>
  <si>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</si>
  <si>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</si>
  <si>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</si>
  <si>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</si>
  <si>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</si>
  <si>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</si>
  <si>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</si>
  <si>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</si>
  <si>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</si>
  <si>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</si>
  <si>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</si>
  <si>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</si>
  <si>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</si>
  <si>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</si>
  <si>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</si>
  <si>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</si>
  <si>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</si>
  <si>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</si>
  <si>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</si>
  <si>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</si>
  <si>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</si>
  <si>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</si>
  <si>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</si>
  <si>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</si>
  <si>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</si>
  <si>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</si>
  <si>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</si>
  <si>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</si>
  <si>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</si>
  <si>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</si>
  <si>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</si>
  <si>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</si>
  <si>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</si>
  <si>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</si>
  <si>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</si>
  <si>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</si>
  <si>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</si>
  <si>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</si>
  <si>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</si>
  <si>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</si>
  <si>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</si>
  <si>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</si>
  <si>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</si>
  <si>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</si>
  <si>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</si>
  <si>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</si>
  <si>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</si>
  <si>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</si>
  <si>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</si>
  <si>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</si>
  <si>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</si>
  <si>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</si>
  <si>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</si>
  <si>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</si>
  <si>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</si>
  <si>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</si>
  <si>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</si>
  <si>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</si>
  <si>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McCarty</t>
  </si>
  <si>
    <t>Kathy</t>
  </si>
  <si>
    <t>Chief of Staff, Office of Cyber and Security Assessments, Office of Enterprise Assessments</t>
  </si>
  <si>
    <t>301-903-8812</t>
  </si>
  <si>
    <t>kathy.mccarty@hq.doe.gov</t>
  </si>
  <si>
    <t>R</t>
  </si>
  <si>
    <t>Denicola</t>
  </si>
  <si>
    <t>Lawrence</t>
  </si>
  <si>
    <t>lawrence.denicola@hq.doe.gov</t>
  </si>
  <si>
    <t>D</t>
  </si>
  <si>
    <t>PC 283</t>
  </si>
  <si>
    <t>US Technical Advisory Group (TAG) to PC 283</t>
  </si>
  <si>
    <t>V</t>
  </si>
  <si>
    <t>The US TAG establishes the US position on proposed elements of the new ISO 45001 standard for occupational health and safety management systems.</t>
  </si>
  <si>
    <t>International Organization for Standardization</t>
  </si>
  <si>
    <t>Switzerland</t>
  </si>
  <si>
    <t>I</t>
  </si>
  <si>
    <t>Meisinger</t>
  </si>
  <si>
    <t>Terry</t>
  </si>
  <si>
    <t>terry.meisinger@hq.doe.gov</t>
  </si>
  <si>
    <t>American National Standards Institute</t>
  </si>
  <si>
    <t>US</t>
  </si>
  <si>
    <t>A10 Construction</t>
  </si>
  <si>
    <t>NA</t>
  </si>
  <si>
    <t>DOE alternate</t>
  </si>
  <si>
    <t>standards are used nationwide as the basis for the construction of U.S. federal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</si>
</sst>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2D2E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8" fillId="0" borderId="29" xfId="0" applyFont="1" applyBorder="1"/>
    <xf numFmtId="0" fontId="18" fillId="0" borderId="30" xfId="0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N17" sqref="N1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4" t="s">
        <v>40</v>
      </c>
      <c r="D1" s="104"/>
      <c r="E1" s="104"/>
      <c r="F1" s="104"/>
      <c r="G1" s="104"/>
      <c r="H1" s="104"/>
      <c r="I1" s="104"/>
      <c r="J1" s="104"/>
      <c r="K1" s="75"/>
      <c r="L1" s="45" t="s">
        <v>48</v>
      </c>
      <c r="M1" s="92" t="str">
        <f>IF(AND(M2="",M6=""),"Status:  OK","")</f>
        <v>Status:  OK</v>
      </c>
      <c r="N1" s="92"/>
      <c r="O1" s="92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3" t="str">
        <f>IF(IF(OR(ISBLANK(C3),ISBLANK(H3),ISBLANK(C5),ISBLANK(H5),ISBLANK(C7),ISBLANK(G7),ISBLANK(C9)),1,0)=0,"","Missing or incorrect submitter      information")</f>
        <v/>
      </c>
      <c r="N2" s="93"/>
      <c r="O2" s="93"/>
    </row>
    <row r="3" spans="1:101" s="6" customFormat="1" ht="17.25" thickBot="1" x14ac:dyDescent="0.25">
      <c r="A3" s="107" t="s">
        <v>45</v>
      </c>
      <c r="B3" s="108"/>
      <c r="C3" s="117" t="s">
        <v>112</v>
      </c>
      <c r="D3" s="118"/>
      <c r="E3" s="19"/>
      <c r="F3" s="19"/>
      <c r="G3" s="29" t="s">
        <v>46</v>
      </c>
      <c r="H3" s="52" t="s">
        <v>113</v>
      </c>
      <c r="I3" s="19"/>
      <c r="M3" s="93"/>
      <c r="N3" s="93"/>
      <c r="O3" s="93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3"/>
      <c r="N4" s="93"/>
      <c r="O4" s="93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7" t="s">
        <v>47</v>
      </c>
      <c r="B5" s="108"/>
      <c r="C5" s="117" t="s">
        <v>114</v>
      </c>
      <c r="D5" s="118"/>
      <c r="E5" s="111" t="s">
        <v>55</v>
      </c>
      <c r="F5" s="111"/>
      <c r="G5" s="111"/>
      <c r="H5" s="48">
        <v>15</v>
      </c>
      <c r="I5" s="95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DOE-EA</v>
      </c>
      <c r="J5" s="96"/>
      <c r="K5" s="96"/>
      <c r="L5" s="96"/>
      <c r="M5" s="96"/>
      <c r="N5" s="96"/>
      <c r="O5" s="96"/>
      <c r="P5" s="96"/>
      <c r="Q5" s="96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4" t="str">
        <f>IF(OR(COUNTIF(B13:B62,"ok")=0,COUNTIF(B13:B62,"Incomplete")&gt;0),"Missing or incorrect information in data entry section","")</f>
        <v/>
      </c>
      <c r="N6" s="94"/>
      <c r="O6" s="94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2" t="s">
        <v>4</v>
      </c>
      <c r="B7" s="112"/>
      <c r="C7" s="117" t="s">
        <v>115</v>
      </c>
      <c r="D7" s="118"/>
      <c r="F7" s="33" t="s">
        <v>110</v>
      </c>
      <c r="G7" s="105" t="s">
        <v>116</v>
      </c>
      <c r="H7" s="106"/>
      <c r="I7" s="19"/>
      <c r="J7" s="19"/>
      <c r="M7" s="94"/>
      <c r="N7" s="94"/>
      <c r="O7" s="94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4"/>
      <c r="N8" s="94"/>
      <c r="O8" s="94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11" t="s">
        <v>6</v>
      </c>
      <c r="B9" s="113"/>
      <c r="C9" s="53">
        <v>42656</v>
      </c>
      <c r="D9" s="76"/>
      <c r="E9" s="76"/>
      <c r="F9" s="76"/>
      <c r="G9" s="76"/>
      <c r="H9" s="76"/>
      <c r="I9" s="74"/>
      <c r="J9" s="26"/>
      <c r="M9" s="103" t="s">
        <v>53</v>
      </c>
      <c r="N9" s="103"/>
      <c r="O9" s="103"/>
      <c r="P9" s="103"/>
      <c r="Q9" s="73"/>
      <c r="R9" s="97" t="s">
        <v>39</v>
      </c>
      <c r="S9" s="98"/>
      <c r="T9" s="98"/>
      <c r="U9" s="99"/>
      <c r="V9" s="103" t="s">
        <v>39</v>
      </c>
      <c r="W9" s="103"/>
      <c r="X9" s="103"/>
      <c r="Y9" s="103"/>
      <c r="Z9" s="103" t="s">
        <v>39</v>
      </c>
      <c r="AA9" s="103"/>
      <c r="AB9" s="103"/>
      <c r="AC9" s="103" t="s">
        <v>39</v>
      </c>
      <c r="AD9" s="103"/>
      <c r="AE9" s="103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3"/>
      <c r="N10" s="103"/>
      <c r="O10" s="103"/>
      <c r="P10" s="103"/>
      <c r="Q10" s="73"/>
      <c r="R10" s="100"/>
      <c r="S10" s="101"/>
      <c r="T10" s="101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4" t="s">
        <v>0</v>
      </c>
      <c r="B11" s="114" t="s">
        <v>2</v>
      </c>
      <c r="C11" s="109" t="s">
        <v>49</v>
      </c>
      <c r="D11" s="109" t="s">
        <v>43</v>
      </c>
      <c r="E11" s="109" t="s">
        <v>44</v>
      </c>
      <c r="F11" s="109" t="s">
        <v>111</v>
      </c>
      <c r="G11" s="103" t="s">
        <v>41</v>
      </c>
      <c r="H11" s="103"/>
      <c r="I11" s="109" t="s">
        <v>38</v>
      </c>
      <c r="J11" s="109" t="s">
        <v>37</v>
      </c>
      <c r="K11" s="109" t="s">
        <v>36</v>
      </c>
      <c r="L11" s="97" t="s">
        <v>54</v>
      </c>
      <c r="M11" s="109" t="s">
        <v>51</v>
      </c>
      <c r="N11" s="103" t="s">
        <v>33</v>
      </c>
      <c r="O11" s="103"/>
      <c r="P11" s="103" t="s">
        <v>34</v>
      </c>
      <c r="Q11" s="4"/>
      <c r="R11" s="119" t="s">
        <v>7</v>
      </c>
      <c r="S11" s="103" t="str">
        <f>D11&amp;" Status"</f>
        <v xml:space="preserve"> Last Name
of Non-Government Standards Body (NGSB)
Participant Status</v>
      </c>
      <c r="T11" s="103" t="str">
        <f>E11&amp;" Status"</f>
        <v xml:space="preserve"> First Name
of Non-Government Standards Body (NGSB)
Participant Status</v>
      </c>
      <c r="U11" s="99" t="str">
        <f>F11&amp;" Status"</f>
        <v xml:space="preserve"> Email Address
of Non-Government Standards Body (NGSB)
Participant Status</v>
      </c>
      <c r="V11" s="103" t="str">
        <f>G11</f>
        <v xml:space="preserve"> Employment Status (Complete One Column only for Each Row)</v>
      </c>
      <c r="W11" s="103"/>
      <c r="X11" s="103" t="str">
        <f>I11&amp;" Status"</f>
        <v xml:space="preserve"> Name of Non-Government Standards Body (NGSB) Status</v>
      </c>
      <c r="Y11" s="103" t="str">
        <f>J11&amp;" Status"</f>
        <v xml:space="preserve"> Country of Non-Government Standards Body (NGSB) Status</v>
      </c>
      <c r="Z11" s="103" t="str">
        <f>K11&amp;" Status"</f>
        <v xml:space="preserve"> Name of Main Committee Status</v>
      </c>
      <c r="AA11" s="103" t="str">
        <f>L11&amp;" Status"</f>
        <v xml:space="preserve"> Name and/or Number of Activity (e.g., committee, sub-committee, working group, task group) Status</v>
      </c>
      <c r="AB11" s="103" t="str">
        <f>M11&amp;" Status"</f>
        <v xml:space="preserve"> Voting Status:
'V' for Voting or
'NV' for Nonvoting Status</v>
      </c>
      <c r="AC11" s="103" t="str">
        <f>N11</f>
        <v xml:space="preserve"> Representation (Complete One Column only for Each Row)</v>
      </c>
      <c r="AD11" s="103"/>
      <c r="AE11" s="103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5"/>
      <c r="B12" s="115"/>
      <c r="C12" s="110"/>
      <c r="D12" s="116"/>
      <c r="E12" s="116"/>
      <c r="F12" s="116"/>
      <c r="G12" s="67" t="s">
        <v>50</v>
      </c>
      <c r="H12" s="67" t="s">
        <v>42</v>
      </c>
      <c r="I12" s="110"/>
      <c r="J12" s="110"/>
      <c r="K12" s="110"/>
      <c r="L12" s="120"/>
      <c r="M12" s="110"/>
      <c r="N12" s="65" t="s">
        <v>52</v>
      </c>
      <c r="O12" s="65" t="s">
        <v>35</v>
      </c>
      <c r="P12" s="109"/>
      <c r="Q12" s="20"/>
      <c r="R12" s="119"/>
      <c r="S12" s="103"/>
      <c r="T12" s="103"/>
      <c r="U12" s="102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3"/>
      <c r="Y12" s="103"/>
      <c r="Z12" s="103"/>
      <c r="AA12" s="103"/>
      <c r="AB12" s="103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3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128.25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117</v>
      </c>
      <c r="D13" s="78" t="s">
        <v>118</v>
      </c>
      <c r="E13" s="78" t="s">
        <v>119</v>
      </c>
      <c r="F13" s="78" t="s">
        <v>120</v>
      </c>
      <c r="G13" s="36" t="s">
        <v>121</v>
      </c>
      <c r="H13" s="36"/>
      <c r="I13" s="78" t="s">
        <v>126</v>
      </c>
      <c r="J13" s="78" t="s">
        <v>127</v>
      </c>
      <c r="K13" s="78" t="s">
        <v>122</v>
      </c>
      <c r="L13" s="35" t="s">
        <v>123</v>
      </c>
      <c r="M13" s="36" t="s">
        <v>124</v>
      </c>
      <c r="N13" s="36" t="s">
        <v>121</v>
      </c>
      <c r="O13" s="36"/>
      <c r="P13" s="49" t="s">
        <v>125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">
      <c r="A14" s="12">
        <v>2</v>
      </c>
      <c r="B14" s="46" t="str">
        <f t="shared" si="0"/>
        <v>ok</v>
      </c>
      <c r="C14" s="42" t="s">
        <v>128</v>
      </c>
      <c r="D14" s="77" t="s">
        <v>129</v>
      </c>
      <c r="E14" s="77" t="s">
        <v>130</v>
      </c>
      <c r="F14" s="77" t="s">
        <v>131</v>
      </c>
      <c r="G14" s="38" t="s">
        <v>121</v>
      </c>
      <c r="H14" s="38"/>
      <c r="I14" s="77" t="s">
        <v>132</v>
      </c>
      <c r="J14" s="77" t="s">
        <v>133</v>
      </c>
      <c r="K14" s="77" t="s">
        <v>134</v>
      </c>
      <c r="L14" s="37" t="s">
        <v>135</v>
      </c>
      <c r="M14" s="38" t="s">
        <v>124</v>
      </c>
      <c r="N14" s="38"/>
      <c r="O14" s="38" t="s">
        <v>136</v>
      </c>
      <c r="P14" s="90" t="s">
        <v>137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/>
      </c>
      <c r="C15" s="42"/>
      <c r="D15" s="77"/>
      <c r="E15" s="77"/>
      <c r="F15" s="77"/>
      <c r="G15" s="38"/>
      <c r="H15" s="38"/>
      <c r="I15" s="77"/>
      <c r="J15" s="77"/>
      <c r="K15" s="77"/>
      <c r="L15" s="37"/>
      <c r="M15" s="38"/>
      <c r="N15" s="38"/>
      <c r="O15" s="38"/>
      <c r="P15" s="91"/>
      <c r="Q15" s="64"/>
      <c r="R15" s="71" t="str">
        <f t="shared" si="1"/>
        <v/>
      </c>
      <c r="S15" s="71" t="str">
        <f t="shared" si="8"/>
        <v/>
      </c>
      <c r="T15" s="71" t="str">
        <f t="shared" si="9"/>
        <v/>
      </c>
      <c r="U15" s="71" t="str">
        <f t="shared" si="10"/>
        <v/>
      </c>
      <c r="V15" s="71" t="str">
        <f t="shared" si="11"/>
        <v/>
      </c>
      <c r="W15" s="71" t="str">
        <f t="shared" si="12"/>
        <v/>
      </c>
      <c r="X15" s="71" t="str">
        <f t="shared" si="2"/>
        <v/>
      </c>
      <c r="Y15" s="71" t="str">
        <f t="shared" si="3"/>
        <v/>
      </c>
      <c r="Z15" s="71" t="str">
        <f t="shared" si="4"/>
        <v/>
      </c>
      <c r="AA15" s="71" t="str">
        <f t="shared" si="5"/>
        <v/>
      </c>
      <c r="AB15" s="71" t="str">
        <f t="shared" si="6"/>
        <v/>
      </c>
      <c r="AC15" s="71" t="str">
        <f t="shared" si="13"/>
        <v/>
      </c>
      <c r="AD15" s="71" t="str">
        <f t="shared" si="14"/>
        <v/>
      </c>
      <c r="AE15" s="71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/>
      </c>
      <c r="C16" s="42"/>
      <c r="D16" s="77"/>
      <c r="E16" s="77"/>
      <c r="F16" s="77"/>
      <c r="G16" s="38"/>
      <c r="H16" s="38"/>
      <c r="I16" s="77"/>
      <c r="J16" s="77"/>
      <c r="K16" s="77"/>
      <c r="L16" s="37"/>
      <c r="M16" s="38"/>
      <c r="N16" s="38"/>
      <c r="O16" s="38"/>
      <c r="P16" s="50"/>
      <c r="Q16" s="64"/>
      <c r="R16" s="71" t="str">
        <f t="shared" si="1"/>
        <v/>
      </c>
      <c r="S16" s="71" t="str">
        <f t="shared" si="8"/>
        <v/>
      </c>
      <c r="T16" s="71" t="str">
        <f t="shared" si="9"/>
        <v/>
      </c>
      <c r="U16" s="71" t="str">
        <f t="shared" si="10"/>
        <v/>
      </c>
      <c r="V16" s="71" t="str">
        <f t="shared" si="11"/>
        <v/>
      </c>
      <c r="W16" s="71" t="str">
        <f t="shared" si="12"/>
        <v/>
      </c>
      <c r="X16" s="71" t="str">
        <f t="shared" si="2"/>
        <v/>
      </c>
      <c r="Y16" s="71" t="str">
        <f t="shared" si="3"/>
        <v/>
      </c>
      <c r="Z16" s="71" t="str">
        <f t="shared" si="4"/>
        <v/>
      </c>
      <c r="AA16" s="71" t="str">
        <f t="shared" si="5"/>
        <v/>
      </c>
      <c r="AB16" s="71" t="str">
        <f t="shared" si="6"/>
        <v/>
      </c>
      <c r="AC16" s="71" t="str">
        <f t="shared" si="13"/>
        <v/>
      </c>
      <c r="AD16" s="71" t="str">
        <f t="shared" si="14"/>
        <v/>
      </c>
      <c r="AE16" s="71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8"/>
        <v/>
      </c>
      <c r="T17" s="71" t="str">
        <f t="shared" si="9"/>
        <v/>
      </c>
      <c r="U17" s="71" t="str">
        <f t="shared" si="10"/>
        <v/>
      </c>
      <c r="V17" s="71" t="str">
        <f t="shared" si="11"/>
        <v/>
      </c>
      <c r="W17" s="71" t="str">
        <f t="shared" si="12"/>
        <v/>
      </c>
      <c r="X17" s="71" t="str">
        <f t="shared" si="2"/>
        <v/>
      </c>
      <c r="Y17" s="71" t="str">
        <f t="shared" si="3"/>
        <v/>
      </c>
      <c r="Z17" s="71" t="str">
        <f t="shared" si="4"/>
        <v/>
      </c>
      <c r="AA17" s="71" t="str">
        <f t="shared" si="5"/>
        <v/>
      </c>
      <c r="AB17" s="71" t="str">
        <f t="shared" si="6"/>
        <v/>
      </c>
      <c r="AC17" s="71" t="str">
        <f t="shared" si="13"/>
        <v/>
      </c>
      <c r="AD17" s="71" t="str">
        <f t="shared" si="14"/>
        <v/>
      </c>
      <c r="AE17" s="71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6">
    <mergeCell ref="V9:Y10"/>
    <mergeCell ref="Z9:AB10"/>
    <mergeCell ref="V11:W11"/>
    <mergeCell ref="AA11:AA12"/>
    <mergeCell ref="AC9:AE10"/>
    <mergeCell ref="AC11:AD11"/>
    <mergeCell ref="AE11:AE12"/>
    <mergeCell ref="AB11:AB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C11:C12"/>
    <mergeCell ref="E5:G5"/>
    <mergeCell ref="A7:B7"/>
    <mergeCell ref="A9:B9"/>
    <mergeCell ref="A11:A12"/>
    <mergeCell ref="B11:B12"/>
    <mergeCell ref="D11:D12"/>
    <mergeCell ref="A5:B5"/>
    <mergeCell ref="C5:D5"/>
    <mergeCell ref="C7:D7"/>
    <mergeCell ref="F11:F12"/>
    <mergeCell ref="E11:E12"/>
    <mergeCell ref="G11:H11"/>
    <mergeCell ref="R9:U10"/>
    <mergeCell ref="M9:P10"/>
    <mergeCell ref="C1:J1"/>
    <mergeCell ref="G7:H7"/>
    <mergeCell ref="A3:B3"/>
    <mergeCell ref="C3:D3"/>
    <mergeCell ref="P14:P15"/>
    <mergeCell ref="M1:O1"/>
    <mergeCell ref="M2:O4"/>
    <mergeCell ref="M6:O8"/>
    <mergeCell ref="I5:Q5"/>
    <mergeCell ref="I11:I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 P16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 P16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11" activePane="bottomLeft" state="frozen"/>
      <selection pane="bottomLeft" activeCell="B20" sqref="B20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Valued DOE Employee</cp:lastModifiedBy>
  <cp:lastPrinted>2016-08-09T21:49:47Z</cp:lastPrinted>
  <dcterms:created xsi:type="dcterms:W3CDTF">2007-08-23T20:46:35Z</dcterms:created>
  <dcterms:modified xsi:type="dcterms:W3CDTF">2016-10-13T15:13:24Z</dcterms:modified>
</cp:coreProperties>
</file>