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doe\dfsfr\HOME_GTN2\carteni\My Documents\"/>
    </mc:Choice>
  </mc:AlternateContent>
  <workbookProtection workbookPassword="E390" lockStructure="1"/>
  <bookViews>
    <workbookView xWindow="0" yWindow="60" windowWidth="19200" windowHeight="658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<sst xmlns="http://schemas.openxmlformats.org/spreadsheetml/2006/main" count="419" uniqueCount="171">
  <si>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</si>
  <si>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</si>
  <si>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</si>
  <si>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</si>
  <si>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</si>
  <si>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</si>
  <si>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</si>
  <si>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</si>
  <si>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</si>
  <si>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</si>
  <si>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</si>
  <si>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</si>
  <si>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</si>
  <si>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</si>
  <si>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</si>
  <si>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</si>
  <si>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</si>
  <si>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</si>
  <si>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</si>
  <si>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</si>
  <si>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</si>
  <si>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</si>
  <si>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</si>
  <si>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</si>
  <si>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</si>
  <si>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</si>
  <si>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</si>
  <si>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</si>
  <si>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</si>
  <si>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</si>
  <si>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</si>
  <si>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</si>
  <si>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</si>
  <si>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</si>
  <si>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</si>
  <si>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</si>
  <si>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</si>
  <si>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</si>
  <si>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</si>
  <si>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</si>
  <si>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</si>
  <si>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</si>
  <si>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</si>
  <si>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</si>
  <si>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</si>
  <si>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</si>
  <si>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</si>
  <si>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</si>
  <si>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</si>
  <si>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</si>
  <si>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</si>
  <si>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</si>
  <si>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</si>
  <si>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</si>
  <si>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</si>
  <si>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</si>
  <si>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</si>
  <si>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</si>
  <si>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</si>
  <si>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</si>
  <si>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</si>
  <si>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</si>
  <si>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</si>
  <si>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</si>
  <si>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</si>
  <si>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</si>
  <si>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</si>
  <si>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</si>
  <si>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</si>
  <si>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</si>
  <si>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</si>
  <si>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</si>
  <si>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</si>
  <si>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</si>
  <si>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</si>
  <si>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</si>
  <si>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</si>
  <si>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</si>
  <si>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</si>
  <si>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</si>
  <si>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</si>
  <si>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</si>
  <si>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</si>
  <si>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</si>
  <si>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</si>
  <si>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</si>
  <si>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</si>
  <si>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</si>
  <si>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</si>
  <si>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</si>
  <si>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</si>
  <si>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</si>
  <si>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</si>
  <si>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</si>
  <si>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</si>
  <si>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</si>
  <si>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</si>
  <si>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</si>
  <si>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</si>
  <si>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</si>
  <si>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</si>
  <si>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</si>
  <si>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</si>
  <si>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</si>
  <si>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</si>
  <si>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</si>
  <si>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</si>
  <si>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</si>
  <si>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</si>
  <si>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</si>
  <si>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</si>
  <si>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</si>
  <si>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</si>
  <si>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I</t>
  </si>
  <si>
    <t>Burchell</t>
  </si>
  <si>
    <t>Timothy</t>
  </si>
  <si>
    <t>burchelltd@ornl.gov</t>
  </si>
  <si>
    <t>full time employee of UT-Battelle, LLC</t>
  </si>
  <si>
    <t>American Society of Mechnical Engineers</t>
  </si>
  <si>
    <t>United States</t>
  </si>
  <si>
    <t>BPV Committee on Construction of Nuclear Facility Components (III)</t>
  </si>
  <si>
    <t>Subgroup on High Temperature Reactors</t>
  </si>
  <si>
    <t>V</t>
  </si>
  <si>
    <t>individual</t>
  </si>
  <si>
    <t>ASME Boiler and Pressure Vessel Code, Section III, Division 5, High Temperature Reactors</t>
  </si>
  <si>
    <t>Subgroup on Materials, Fabrication and Examination</t>
  </si>
  <si>
    <t>Working Group on Nonmetallic Design and Materials</t>
  </si>
  <si>
    <t>Working Group on General Requirements for Graphite and Ceramic Composite Core Components and Assemblies</t>
  </si>
  <si>
    <t>Ren</t>
  </si>
  <si>
    <t>Weiju</t>
  </si>
  <si>
    <t>renw@ornl.gov</t>
  </si>
  <si>
    <t>BPV Committee on Materials (II)</t>
  </si>
  <si>
    <t>Standards Committee Member</t>
  </si>
  <si>
    <t>ASME Boiler and Pressure Vessel Code, Section II, Materials</t>
  </si>
  <si>
    <t>Materials Database Working Group</t>
  </si>
  <si>
    <t>NV</t>
  </si>
  <si>
    <t>Working Group on Data Analysis</t>
  </si>
  <si>
    <t>Subgroup on Nonferrous Alloys</t>
  </si>
  <si>
    <t>Working Group on Allowable Stress Criteria</t>
  </si>
  <si>
    <t>Geringer</t>
  </si>
  <si>
    <t>Wilna</t>
  </si>
  <si>
    <t>geringerjw@ornl.gov</t>
  </si>
  <si>
    <t>Working Group on Graphite and Composite Materials</t>
  </si>
  <si>
    <t>Kato</t>
  </si>
  <si>
    <t>Yutai</t>
  </si>
  <si>
    <t>katohy@ornl.gov</t>
  </si>
  <si>
    <t>Wang</t>
  </si>
  <si>
    <t>Yanli</t>
  </si>
  <si>
    <t>wangy3@ornl.gov</t>
  </si>
  <si>
    <t>Working Group on Creep-Fatigue and Negligible Creep</t>
  </si>
  <si>
    <t>Nanstad</t>
  </si>
  <si>
    <t>Randy</t>
  </si>
  <si>
    <t>nanstadrk@ornl.gov</t>
  </si>
  <si>
    <t>part time employee of UT-Battelle, LLC</t>
  </si>
  <si>
    <t>T</t>
  </si>
  <si>
    <t>American Society for Testing and Materials</t>
  </si>
  <si>
    <t>ASTM</t>
  </si>
  <si>
    <t>Committee D02</t>
  </si>
  <si>
    <t>Committee D02.F</t>
  </si>
  <si>
    <t>ASTM Standards on Petroleum Products, Liquid Fuels, and Lubricants</t>
  </si>
  <si>
    <t>Committee E08 on Fatigue and Fracture</t>
  </si>
  <si>
    <t>ASTM Standards on Fatigue and Fracture</t>
  </si>
  <si>
    <t>Committee E28 on Mechanical Testing</t>
  </si>
  <si>
    <t>ASTM Standards on mechanical testing</t>
  </si>
  <si>
    <t>Committee E10</t>
  </si>
  <si>
    <t>ASTM Standards on nuclear technology and applications</t>
  </si>
  <si>
    <t>Carter</t>
  </si>
  <si>
    <t>Nicholas</t>
  </si>
  <si>
    <t>NE-TSM</t>
  </si>
  <si>
    <t>301-903-9254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</si>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</sst>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5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297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90" zoomScaleNormal="9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2" t="s">
        <v>39</v>
      </c>
      <c r="D1" s="122"/>
      <c r="E1" s="122"/>
      <c r="F1" s="122"/>
      <c r="G1" s="122"/>
      <c r="H1" s="122"/>
      <c r="I1" s="122"/>
      <c r="J1" s="122"/>
      <c r="K1" s="60"/>
      <c r="L1" s="36" t="s">
        <v>110</v>
      </c>
      <c r="M1" s="114" t="str">
        <f>IF(AND(M2="",M6=""),"Status:  OK","")</f>
        <v>Status:  OK</v>
      </c>
      <c r="N1" s="114"/>
      <c r="O1" s="114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5" t="str">
        <f>IF(IF(OR(ISBLANK(C3),ISBLANK(H3),ISBLANK(C5),ISBLANK(H5),ISBLANK(C7),ISBLANK(G7),ISBLANK(C9)),1,0)=0,"","Missing or incorrect submitter      information")</f>
        <v/>
      </c>
      <c r="N2" s="115"/>
      <c r="O2" s="115"/>
    </row>
    <row r="3" spans="1:101" s="6" customFormat="1" ht="17.25" thickBot="1" x14ac:dyDescent="0.25">
      <c r="A3" s="104" t="s">
        <v>44</v>
      </c>
      <c r="B3" s="105"/>
      <c r="C3" s="112" t="s">
        <v>166</v>
      </c>
      <c r="D3" s="113"/>
      <c r="E3" s="19"/>
      <c r="F3" s="19"/>
      <c r="G3" s="29" t="s">
        <v>45</v>
      </c>
      <c r="H3" s="83" t="s">
        <v>167</v>
      </c>
      <c r="I3" s="19"/>
      <c r="M3" s="115"/>
      <c r="N3" s="115"/>
      <c r="O3" s="115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5"/>
      <c r="N4" s="115"/>
      <c r="O4" s="115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4" t="s">
        <v>46</v>
      </c>
      <c r="B5" s="105"/>
      <c r="C5" s="112" t="s">
        <v>168</v>
      </c>
      <c r="D5" s="113"/>
      <c r="E5" s="106" t="s">
        <v>53</v>
      </c>
      <c r="F5" s="106"/>
      <c r="G5" s="106"/>
      <c r="H5" s="84">
        <v>66</v>
      </c>
      <c r="I5" s="117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ORNL</v>
      </c>
      <c r="J5" s="118"/>
      <c r="K5" s="118"/>
      <c r="L5" s="118"/>
      <c r="M5" s="118"/>
      <c r="N5" s="118"/>
      <c r="O5" s="118"/>
      <c r="P5" s="118"/>
      <c r="Q5" s="118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6" t="str">
        <f>IF(OR(COUNTIF(B13:B62,"ok")=0,COUNTIF(B13:B62,"Incomplete")&gt;0),"Missing or incorrect information in data entry section","")</f>
        <v/>
      </c>
      <c r="N6" s="116"/>
      <c r="O6" s="116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7" t="s">
        <v>4</v>
      </c>
      <c r="B7" s="107"/>
      <c r="C7" s="112" t="s">
        <v>169</v>
      </c>
      <c r="D7" s="113"/>
      <c r="F7" s="33" t="s">
        <v>106</v>
      </c>
      <c r="G7" s="123" t="s">
        <v>170</v>
      </c>
      <c r="H7" s="124"/>
      <c r="I7" s="19"/>
      <c r="J7" s="19"/>
      <c r="M7" s="116"/>
      <c r="N7" s="116"/>
      <c r="O7" s="116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6"/>
      <c r="N8" s="116"/>
      <c r="O8" s="116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6" t="s">
        <v>6</v>
      </c>
      <c r="B9" s="108"/>
      <c r="C9" s="82">
        <v>43783</v>
      </c>
      <c r="D9" s="61"/>
      <c r="E9" s="61"/>
      <c r="F9" s="61"/>
      <c r="G9" s="61"/>
      <c r="H9" s="61"/>
      <c r="I9" s="59"/>
      <c r="J9" s="26"/>
      <c r="M9" s="96" t="s">
        <v>51</v>
      </c>
      <c r="N9" s="96"/>
      <c r="O9" s="96"/>
      <c r="P9" s="96"/>
      <c r="Q9" s="58"/>
      <c r="R9" s="102" t="s">
        <v>38</v>
      </c>
      <c r="S9" s="119"/>
      <c r="T9" s="119"/>
      <c r="U9" s="99"/>
      <c r="V9" s="96" t="s">
        <v>38</v>
      </c>
      <c r="W9" s="96"/>
      <c r="X9" s="96"/>
      <c r="Y9" s="96"/>
      <c r="Z9" s="96" t="s">
        <v>38</v>
      </c>
      <c r="AA9" s="96"/>
      <c r="AB9" s="96"/>
      <c r="AC9" s="96" t="s">
        <v>38</v>
      </c>
      <c r="AD9" s="96"/>
      <c r="AE9" s="96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6"/>
      <c r="N10" s="96"/>
      <c r="O10" s="96"/>
      <c r="P10" s="96"/>
      <c r="Q10" s="58"/>
      <c r="R10" s="120"/>
      <c r="S10" s="121"/>
      <c r="T10" s="121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9" t="s">
        <v>0</v>
      </c>
      <c r="B11" s="109" t="s">
        <v>2</v>
      </c>
      <c r="C11" s="97" t="s">
        <v>47</v>
      </c>
      <c r="D11" s="97" t="s">
        <v>42</v>
      </c>
      <c r="E11" s="97" t="s">
        <v>43</v>
      </c>
      <c r="F11" s="97" t="s">
        <v>107</v>
      </c>
      <c r="G11" s="96" t="s">
        <v>40</v>
      </c>
      <c r="H11" s="96"/>
      <c r="I11" s="97" t="s">
        <v>37</v>
      </c>
      <c r="J11" s="97" t="s">
        <v>36</v>
      </c>
      <c r="K11" s="97" t="s">
        <v>35</v>
      </c>
      <c r="L11" s="102" t="s">
        <v>52</v>
      </c>
      <c r="M11" s="97" t="s">
        <v>49</v>
      </c>
      <c r="N11" s="96" t="s">
        <v>33</v>
      </c>
      <c r="O11" s="96"/>
      <c r="P11" s="96" t="s">
        <v>109</v>
      </c>
      <c r="Q11" s="4"/>
      <c r="R11" s="101" t="s">
        <v>7</v>
      </c>
      <c r="S11" s="96" t="str">
        <f>D11&amp;" Status"</f>
        <v xml:space="preserve"> Last Name
of Non-Government Standards Body (NGSB)
Participant Status</v>
      </c>
      <c r="T11" s="96" t="str">
        <f>E11&amp;" Status"</f>
        <v xml:space="preserve"> First Name
of Non-Government Standards Body (NGSB)
Participant Status</v>
      </c>
      <c r="U11" s="99" t="str">
        <f>F11&amp;" Status"</f>
        <v xml:space="preserve"> Email Address
of Non-Government Standards Body (NGSB)
Participant Status</v>
      </c>
      <c r="V11" s="96" t="str">
        <f>G11</f>
        <v xml:space="preserve"> Employment Status (Complete One Column only for Each Row)</v>
      </c>
      <c r="W11" s="96"/>
      <c r="X11" s="96" t="str">
        <f>I11&amp;" Status"</f>
        <v xml:space="preserve"> Name of Non-Government Standards Body (NGSB) Status</v>
      </c>
      <c r="Y11" s="96" t="str">
        <f>J11&amp;" Status"</f>
        <v xml:space="preserve"> Country of Non-Government Standards Body (NGSB) Status</v>
      </c>
      <c r="Z11" s="96" t="str">
        <f>K11&amp;" Status"</f>
        <v xml:space="preserve"> Name of Main Committee Status</v>
      </c>
      <c r="AA11" s="96" t="str">
        <f>L11&amp;" Status"</f>
        <v xml:space="preserve"> Name and/or Number of Activity (e.g., committee, sub-committee, working group, task group) Status</v>
      </c>
      <c r="AB11" s="96" t="str">
        <f>M11&amp;" Status"</f>
        <v xml:space="preserve"> Voting Status:
'V' for Voting or
'NV' for Nonvoting Status</v>
      </c>
      <c r="AC11" s="96" t="str">
        <f>N11</f>
        <v xml:space="preserve"> Representation (Complete One Column only for Each Row)</v>
      </c>
      <c r="AD11" s="96"/>
      <c r="AE11" s="96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0"/>
      <c r="B12" s="110"/>
      <c r="C12" s="98"/>
      <c r="D12" s="111"/>
      <c r="E12" s="111"/>
      <c r="F12" s="111"/>
      <c r="G12" s="52" t="s">
        <v>48</v>
      </c>
      <c r="H12" s="52" t="s">
        <v>41</v>
      </c>
      <c r="I12" s="98"/>
      <c r="J12" s="98"/>
      <c r="K12" s="98"/>
      <c r="L12" s="103"/>
      <c r="M12" s="98"/>
      <c r="N12" s="50" t="s">
        <v>50</v>
      </c>
      <c r="O12" s="50" t="s">
        <v>34</v>
      </c>
      <c r="P12" s="97"/>
      <c r="Q12" s="20"/>
      <c r="R12" s="101"/>
      <c r="S12" s="96"/>
      <c r="T12" s="96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6"/>
      <c r="Y12" s="96"/>
      <c r="Z12" s="96"/>
      <c r="AA12" s="96"/>
      <c r="AB12" s="96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6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5.2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5" t="s">
        <v>113</v>
      </c>
      <c r="D13" s="86" t="s">
        <v>114</v>
      </c>
      <c r="E13" s="86" t="s">
        <v>115</v>
      </c>
      <c r="F13" s="86" t="s">
        <v>116</v>
      </c>
      <c r="G13" s="87"/>
      <c r="H13" s="87" t="s">
        <v>117</v>
      </c>
      <c r="I13" s="86" t="s">
        <v>118</v>
      </c>
      <c r="J13" s="86" t="s">
        <v>119</v>
      </c>
      <c r="K13" s="86" t="s">
        <v>120</v>
      </c>
      <c r="L13" s="88" t="s">
        <v>121</v>
      </c>
      <c r="M13" s="87" t="s">
        <v>122</v>
      </c>
      <c r="N13" s="87"/>
      <c r="O13" s="87" t="s">
        <v>123</v>
      </c>
      <c r="P13" s="89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37" t="str">
        <f t="shared" si="0"/>
        <v>ok</v>
      </c>
      <c r="C14" s="85" t="s">
        <v>113</v>
      </c>
      <c r="D14" s="86" t="s">
        <v>114</v>
      </c>
      <c r="E14" s="86" t="s">
        <v>115</v>
      </c>
      <c r="F14" s="86" t="s">
        <v>116</v>
      </c>
      <c r="G14" s="87"/>
      <c r="H14" s="87" t="s">
        <v>117</v>
      </c>
      <c r="I14" s="86" t="s">
        <v>118</v>
      </c>
      <c r="J14" s="86" t="s">
        <v>119</v>
      </c>
      <c r="K14" s="86" t="s">
        <v>120</v>
      </c>
      <c r="L14" s="88" t="s">
        <v>125</v>
      </c>
      <c r="M14" s="87" t="s">
        <v>122</v>
      </c>
      <c r="N14" s="87"/>
      <c r="O14" s="87" t="s">
        <v>123</v>
      </c>
      <c r="P14" s="89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5.25" thickTop="1" thickBot="1" x14ac:dyDescent="0.25">
      <c r="A15" s="12">
        <v>3</v>
      </c>
      <c r="B15" s="37" t="str">
        <f t="shared" si="0"/>
        <v>ok</v>
      </c>
      <c r="C15" s="85" t="s">
        <v>113</v>
      </c>
      <c r="D15" s="86" t="s">
        <v>114</v>
      </c>
      <c r="E15" s="86" t="s">
        <v>115</v>
      </c>
      <c r="F15" s="86" t="s">
        <v>116</v>
      </c>
      <c r="G15" s="87"/>
      <c r="H15" s="87" t="s">
        <v>117</v>
      </c>
      <c r="I15" s="86" t="s">
        <v>118</v>
      </c>
      <c r="J15" s="86" t="s">
        <v>119</v>
      </c>
      <c r="K15" s="86" t="s">
        <v>120</v>
      </c>
      <c r="L15" s="88" t="s">
        <v>126</v>
      </c>
      <c r="M15" s="87" t="s">
        <v>122</v>
      </c>
      <c r="N15" s="87"/>
      <c r="O15" s="87" t="s">
        <v>123</v>
      </c>
      <c r="P15" s="89" t="s">
        <v>124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90.75" thickTop="1" thickBot="1" x14ac:dyDescent="0.25">
      <c r="A16" s="12">
        <v>4</v>
      </c>
      <c r="B16" s="37" t="str">
        <f t="shared" si="0"/>
        <v>ok</v>
      </c>
      <c r="C16" s="85" t="s">
        <v>113</v>
      </c>
      <c r="D16" s="86" t="s">
        <v>114</v>
      </c>
      <c r="E16" s="86" t="s">
        <v>115</v>
      </c>
      <c r="F16" s="86" t="s">
        <v>116</v>
      </c>
      <c r="G16" s="87"/>
      <c r="H16" s="87" t="s">
        <v>117</v>
      </c>
      <c r="I16" s="86" t="s">
        <v>118</v>
      </c>
      <c r="J16" s="86" t="s">
        <v>119</v>
      </c>
      <c r="K16" s="86" t="s">
        <v>120</v>
      </c>
      <c r="L16" s="88" t="s">
        <v>127</v>
      </c>
      <c r="M16" s="87" t="s">
        <v>122</v>
      </c>
      <c r="N16" s="87"/>
      <c r="O16" s="87" t="s">
        <v>123</v>
      </c>
      <c r="P16" s="89" t="s">
        <v>124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37" t="str">
        <f t="shared" si="0"/>
        <v>ok</v>
      </c>
      <c r="C17" s="85" t="s">
        <v>113</v>
      </c>
      <c r="D17" s="86" t="s">
        <v>128</v>
      </c>
      <c r="E17" s="86" t="s">
        <v>129</v>
      </c>
      <c r="F17" s="86" t="s">
        <v>130</v>
      </c>
      <c r="G17" s="87"/>
      <c r="H17" s="87" t="s">
        <v>117</v>
      </c>
      <c r="I17" s="86" t="s">
        <v>118</v>
      </c>
      <c r="J17" s="86" t="s">
        <v>119</v>
      </c>
      <c r="K17" s="86" t="s">
        <v>131</v>
      </c>
      <c r="L17" s="88" t="s">
        <v>132</v>
      </c>
      <c r="M17" s="87" t="s">
        <v>122</v>
      </c>
      <c r="N17" s="87"/>
      <c r="O17" s="87" t="s">
        <v>123</v>
      </c>
      <c r="P17" s="90" t="s">
        <v>133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2.5" thickTop="1" thickBot="1" x14ac:dyDescent="0.25">
      <c r="A18" s="12">
        <v>6</v>
      </c>
      <c r="B18" s="37" t="str">
        <f t="shared" si="0"/>
        <v>ok</v>
      </c>
      <c r="C18" s="85" t="s">
        <v>113</v>
      </c>
      <c r="D18" s="86" t="s">
        <v>128</v>
      </c>
      <c r="E18" s="86" t="s">
        <v>129</v>
      </c>
      <c r="F18" s="86" t="s">
        <v>130</v>
      </c>
      <c r="G18" s="87"/>
      <c r="H18" s="87" t="s">
        <v>117</v>
      </c>
      <c r="I18" s="86" t="s">
        <v>118</v>
      </c>
      <c r="J18" s="86" t="s">
        <v>119</v>
      </c>
      <c r="K18" s="86" t="s">
        <v>131</v>
      </c>
      <c r="L18" s="88" t="s">
        <v>134</v>
      </c>
      <c r="M18" s="87" t="s">
        <v>135</v>
      </c>
      <c r="N18" s="87"/>
      <c r="O18" s="87" t="s">
        <v>123</v>
      </c>
      <c r="P18" s="90" t="s">
        <v>133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2.5" thickTop="1" thickBot="1" x14ac:dyDescent="0.25">
      <c r="A19" s="12">
        <v>7</v>
      </c>
      <c r="B19" s="37" t="str">
        <f t="shared" si="0"/>
        <v>ok</v>
      </c>
      <c r="C19" s="85" t="s">
        <v>113</v>
      </c>
      <c r="D19" s="86" t="s">
        <v>128</v>
      </c>
      <c r="E19" s="86" t="s">
        <v>129</v>
      </c>
      <c r="F19" s="86" t="s">
        <v>130</v>
      </c>
      <c r="G19" s="87"/>
      <c r="H19" s="87" t="s">
        <v>117</v>
      </c>
      <c r="I19" s="86" t="s">
        <v>118</v>
      </c>
      <c r="J19" s="86" t="s">
        <v>119</v>
      </c>
      <c r="K19" s="86" t="s">
        <v>131</v>
      </c>
      <c r="L19" s="88" t="s">
        <v>136</v>
      </c>
      <c r="M19" s="87" t="s">
        <v>122</v>
      </c>
      <c r="N19" s="87"/>
      <c r="O19" s="87" t="s">
        <v>123</v>
      </c>
      <c r="P19" s="90" t="s">
        <v>133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2.5" thickTop="1" thickBot="1" x14ac:dyDescent="0.25">
      <c r="A20" s="12">
        <v>8</v>
      </c>
      <c r="B20" s="37" t="str">
        <f t="shared" si="0"/>
        <v>ok</v>
      </c>
      <c r="C20" s="85" t="s">
        <v>113</v>
      </c>
      <c r="D20" s="86" t="s">
        <v>128</v>
      </c>
      <c r="E20" s="86" t="s">
        <v>129</v>
      </c>
      <c r="F20" s="86" t="s">
        <v>130</v>
      </c>
      <c r="G20" s="87"/>
      <c r="H20" s="87" t="s">
        <v>117</v>
      </c>
      <c r="I20" s="86" t="s">
        <v>118</v>
      </c>
      <c r="J20" s="86" t="s">
        <v>119</v>
      </c>
      <c r="K20" s="86" t="s">
        <v>131</v>
      </c>
      <c r="L20" s="88" t="s">
        <v>137</v>
      </c>
      <c r="M20" s="87" t="s">
        <v>122</v>
      </c>
      <c r="N20" s="87"/>
      <c r="O20" s="87" t="s">
        <v>123</v>
      </c>
      <c r="P20" s="90" t="s">
        <v>133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5.25" thickTop="1" thickBot="1" x14ac:dyDescent="0.25">
      <c r="A21" s="12">
        <v>9</v>
      </c>
      <c r="B21" s="37" t="str">
        <f t="shared" si="0"/>
        <v>ok</v>
      </c>
      <c r="C21" s="85" t="s">
        <v>113</v>
      </c>
      <c r="D21" s="86" t="s">
        <v>128</v>
      </c>
      <c r="E21" s="86" t="s">
        <v>129</v>
      </c>
      <c r="F21" s="86" t="s">
        <v>130</v>
      </c>
      <c r="G21" s="87"/>
      <c r="H21" s="87" t="s">
        <v>117</v>
      </c>
      <c r="I21" s="86" t="s">
        <v>118</v>
      </c>
      <c r="J21" s="86" t="s">
        <v>119</v>
      </c>
      <c r="K21" s="86" t="s">
        <v>120</v>
      </c>
      <c r="L21" s="91" t="s">
        <v>138</v>
      </c>
      <c r="M21" s="87" t="s">
        <v>122</v>
      </c>
      <c r="N21" s="92"/>
      <c r="O21" s="87" t="s">
        <v>123</v>
      </c>
      <c r="P21" s="89" t="s">
        <v>124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90.75" thickTop="1" thickBot="1" x14ac:dyDescent="0.25">
      <c r="A22" s="12">
        <v>10</v>
      </c>
      <c r="B22" s="37" t="str">
        <f t="shared" si="0"/>
        <v>ok</v>
      </c>
      <c r="C22" s="93" t="s">
        <v>113</v>
      </c>
      <c r="D22" s="94" t="s">
        <v>139</v>
      </c>
      <c r="E22" s="94" t="s">
        <v>140</v>
      </c>
      <c r="F22" s="94" t="s">
        <v>141</v>
      </c>
      <c r="G22" s="92"/>
      <c r="H22" s="87" t="s">
        <v>117</v>
      </c>
      <c r="I22" s="86" t="s">
        <v>118</v>
      </c>
      <c r="J22" s="86" t="s">
        <v>119</v>
      </c>
      <c r="K22" s="86" t="s">
        <v>120</v>
      </c>
      <c r="L22" s="88" t="s">
        <v>127</v>
      </c>
      <c r="M22" s="87" t="s">
        <v>122</v>
      </c>
      <c r="N22" s="92"/>
      <c r="O22" s="87" t="s">
        <v>123</v>
      </c>
      <c r="P22" s="89" t="s">
        <v>124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5.25" thickTop="1" thickBot="1" x14ac:dyDescent="0.25">
      <c r="A23" s="12">
        <v>11</v>
      </c>
      <c r="B23" s="37" t="str">
        <f t="shared" si="0"/>
        <v>ok</v>
      </c>
      <c r="C23" s="93" t="s">
        <v>113</v>
      </c>
      <c r="D23" s="94" t="s">
        <v>139</v>
      </c>
      <c r="E23" s="94" t="s">
        <v>140</v>
      </c>
      <c r="F23" s="94" t="s">
        <v>141</v>
      </c>
      <c r="G23" s="92"/>
      <c r="H23" s="87" t="s">
        <v>117</v>
      </c>
      <c r="I23" s="86" t="s">
        <v>118</v>
      </c>
      <c r="J23" s="86" t="s">
        <v>119</v>
      </c>
      <c r="K23" s="86" t="s">
        <v>120</v>
      </c>
      <c r="L23" s="91" t="s">
        <v>142</v>
      </c>
      <c r="M23" s="87" t="s">
        <v>122</v>
      </c>
      <c r="N23" s="92"/>
      <c r="O23" s="87" t="s">
        <v>123</v>
      </c>
      <c r="P23" s="89" t="s">
        <v>124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5.25" thickTop="1" thickBot="1" x14ac:dyDescent="0.25">
      <c r="A24" s="12">
        <v>12</v>
      </c>
      <c r="B24" s="37" t="str">
        <f t="shared" si="0"/>
        <v>ok</v>
      </c>
      <c r="C24" s="93" t="s">
        <v>113</v>
      </c>
      <c r="D24" s="94" t="s">
        <v>143</v>
      </c>
      <c r="E24" s="94" t="s">
        <v>144</v>
      </c>
      <c r="F24" s="94" t="s">
        <v>145</v>
      </c>
      <c r="G24" s="92"/>
      <c r="H24" s="87" t="s">
        <v>117</v>
      </c>
      <c r="I24" s="86" t="s">
        <v>118</v>
      </c>
      <c r="J24" s="86" t="s">
        <v>119</v>
      </c>
      <c r="K24" s="86" t="s">
        <v>120</v>
      </c>
      <c r="L24" s="91" t="s">
        <v>142</v>
      </c>
      <c r="M24" s="87" t="s">
        <v>122</v>
      </c>
      <c r="N24" s="92"/>
      <c r="O24" s="87" t="s">
        <v>123</v>
      </c>
      <c r="P24" s="89" t="s">
        <v>124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5.25" thickTop="1" thickBot="1" x14ac:dyDescent="0.25">
      <c r="A25" s="12">
        <v>13</v>
      </c>
      <c r="B25" s="37" t="str">
        <f t="shared" si="0"/>
        <v>ok</v>
      </c>
      <c r="C25" s="93" t="s">
        <v>113</v>
      </c>
      <c r="D25" s="94" t="s">
        <v>146</v>
      </c>
      <c r="E25" s="94" t="s">
        <v>147</v>
      </c>
      <c r="F25" s="94" t="s">
        <v>148</v>
      </c>
      <c r="G25" s="92"/>
      <c r="H25" s="87" t="s">
        <v>117</v>
      </c>
      <c r="I25" s="86" t="s">
        <v>118</v>
      </c>
      <c r="J25" s="86" t="s">
        <v>119</v>
      </c>
      <c r="K25" s="86" t="s">
        <v>120</v>
      </c>
      <c r="L25" s="88" t="s">
        <v>149</v>
      </c>
      <c r="M25" s="87" t="s">
        <v>122</v>
      </c>
      <c r="N25" s="92"/>
      <c r="O25" s="87" t="s">
        <v>123</v>
      </c>
      <c r="P25" s="89" t="s">
        <v>124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5.25" thickTop="1" thickBot="1" x14ac:dyDescent="0.25">
      <c r="A26" s="12">
        <v>14</v>
      </c>
      <c r="B26" s="37" t="str">
        <f t="shared" si="0"/>
        <v>ok</v>
      </c>
      <c r="C26" s="93" t="s">
        <v>113</v>
      </c>
      <c r="D26" s="94" t="s">
        <v>146</v>
      </c>
      <c r="E26" s="94" t="s">
        <v>147</v>
      </c>
      <c r="F26" s="94" t="s">
        <v>148</v>
      </c>
      <c r="G26" s="92"/>
      <c r="H26" s="87" t="s">
        <v>117</v>
      </c>
      <c r="I26" s="86" t="s">
        <v>118</v>
      </c>
      <c r="J26" s="86" t="s">
        <v>119</v>
      </c>
      <c r="K26" s="86" t="s">
        <v>120</v>
      </c>
      <c r="L26" s="88" t="s">
        <v>138</v>
      </c>
      <c r="M26" s="87" t="s">
        <v>122</v>
      </c>
      <c r="N26" s="92"/>
      <c r="O26" s="87" t="s">
        <v>123</v>
      </c>
      <c r="P26" s="89" t="s">
        <v>124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2.5" thickTop="1" thickBot="1" x14ac:dyDescent="0.25">
      <c r="A27" s="12">
        <v>15</v>
      </c>
      <c r="B27" s="37" t="str">
        <f t="shared" si="0"/>
        <v>ok</v>
      </c>
      <c r="C27" s="93" t="s">
        <v>113</v>
      </c>
      <c r="D27" s="94" t="s">
        <v>150</v>
      </c>
      <c r="E27" s="94" t="s">
        <v>151</v>
      </c>
      <c r="F27" s="94" t="s">
        <v>152</v>
      </c>
      <c r="G27" s="92"/>
      <c r="H27" s="92" t="s">
        <v>153</v>
      </c>
      <c r="I27" s="86" t="s">
        <v>118</v>
      </c>
      <c r="J27" s="86" t="s">
        <v>119</v>
      </c>
      <c r="K27" s="86" t="s">
        <v>131</v>
      </c>
      <c r="L27" s="91" t="s">
        <v>132</v>
      </c>
      <c r="M27" s="87" t="s">
        <v>135</v>
      </c>
      <c r="N27" s="92"/>
      <c r="O27" s="87" t="s">
        <v>123</v>
      </c>
      <c r="P27" s="90" t="s">
        <v>133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2.5" thickTop="1" thickBot="1" x14ac:dyDescent="0.25">
      <c r="A28" s="12">
        <v>16</v>
      </c>
      <c r="B28" s="37" t="str">
        <f t="shared" si="0"/>
        <v>ok</v>
      </c>
      <c r="C28" s="95" t="s">
        <v>154</v>
      </c>
      <c r="D28" s="86" t="s">
        <v>114</v>
      </c>
      <c r="E28" s="86" t="s">
        <v>115</v>
      </c>
      <c r="F28" s="86" t="s">
        <v>116</v>
      </c>
      <c r="G28" s="87"/>
      <c r="H28" s="87" t="s">
        <v>117</v>
      </c>
      <c r="I28" s="86" t="s">
        <v>155</v>
      </c>
      <c r="J28" s="86" t="s">
        <v>119</v>
      </c>
      <c r="K28" s="86" t="s">
        <v>156</v>
      </c>
      <c r="L28" s="88" t="s">
        <v>157</v>
      </c>
      <c r="M28" s="87"/>
      <c r="N28" s="87"/>
      <c r="O28" s="87"/>
      <c r="P28" s="89"/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2.5" thickTop="1" thickBot="1" x14ac:dyDescent="0.25">
      <c r="A29" s="12">
        <v>17</v>
      </c>
      <c r="B29" s="37" t="str">
        <f t="shared" si="0"/>
        <v>ok</v>
      </c>
      <c r="C29" s="85" t="s">
        <v>113</v>
      </c>
      <c r="D29" s="86" t="s">
        <v>114</v>
      </c>
      <c r="E29" s="86" t="s">
        <v>115</v>
      </c>
      <c r="F29" s="86" t="s">
        <v>116</v>
      </c>
      <c r="G29" s="87"/>
      <c r="H29" s="87" t="s">
        <v>117</v>
      </c>
      <c r="I29" s="86" t="s">
        <v>155</v>
      </c>
      <c r="J29" s="86" t="s">
        <v>119</v>
      </c>
      <c r="K29" s="86" t="s">
        <v>156</v>
      </c>
      <c r="L29" s="88" t="s">
        <v>158</v>
      </c>
      <c r="M29" s="87" t="s">
        <v>122</v>
      </c>
      <c r="N29" s="87"/>
      <c r="O29" s="87" t="s">
        <v>123</v>
      </c>
      <c r="P29" s="89" t="s">
        <v>159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2.5" thickTop="1" thickBot="1" x14ac:dyDescent="0.25">
      <c r="A30" s="12">
        <v>18</v>
      </c>
      <c r="B30" s="37" t="str">
        <f t="shared" si="0"/>
        <v>ok</v>
      </c>
      <c r="C30" s="85" t="s">
        <v>113</v>
      </c>
      <c r="D30" s="86" t="s">
        <v>128</v>
      </c>
      <c r="E30" s="86" t="s">
        <v>129</v>
      </c>
      <c r="F30" s="86" t="s">
        <v>130</v>
      </c>
      <c r="G30" s="87"/>
      <c r="H30" s="87" t="s">
        <v>117</v>
      </c>
      <c r="I30" s="86" t="s">
        <v>155</v>
      </c>
      <c r="J30" s="86" t="s">
        <v>119</v>
      </c>
      <c r="K30" s="86" t="s">
        <v>156</v>
      </c>
      <c r="L30" s="91" t="s">
        <v>160</v>
      </c>
      <c r="M30" s="87" t="s">
        <v>122</v>
      </c>
      <c r="N30" s="92"/>
      <c r="O30" s="87" t="s">
        <v>123</v>
      </c>
      <c r="P30" s="90" t="s">
        <v>161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2.5" thickTop="1" thickBot="1" x14ac:dyDescent="0.25">
      <c r="A31" s="12">
        <v>19</v>
      </c>
      <c r="B31" s="37" t="str">
        <f t="shared" si="0"/>
        <v>ok</v>
      </c>
      <c r="C31" s="85" t="s">
        <v>113</v>
      </c>
      <c r="D31" s="86" t="s">
        <v>128</v>
      </c>
      <c r="E31" s="86" t="s">
        <v>129</v>
      </c>
      <c r="F31" s="86" t="s">
        <v>130</v>
      </c>
      <c r="G31" s="87"/>
      <c r="H31" s="87" t="s">
        <v>117</v>
      </c>
      <c r="I31" s="86" t="s">
        <v>155</v>
      </c>
      <c r="J31" s="86" t="s">
        <v>119</v>
      </c>
      <c r="K31" s="86" t="s">
        <v>156</v>
      </c>
      <c r="L31" s="91" t="s">
        <v>162</v>
      </c>
      <c r="M31" s="87" t="s">
        <v>122</v>
      </c>
      <c r="N31" s="92"/>
      <c r="O31" s="87" t="s">
        <v>123</v>
      </c>
      <c r="P31" s="90" t="s">
        <v>163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2.5" thickTop="1" thickBot="1" x14ac:dyDescent="0.25">
      <c r="A32" s="12">
        <v>20</v>
      </c>
      <c r="B32" s="37" t="str">
        <f t="shared" si="0"/>
        <v>ok</v>
      </c>
      <c r="C32" s="93" t="s">
        <v>113</v>
      </c>
      <c r="D32" s="94" t="s">
        <v>150</v>
      </c>
      <c r="E32" s="94" t="s">
        <v>151</v>
      </c>
      <c r="F32" s="94" t="s">
        <v>152</v>
      </c>
      <c r="G32" s="92"/>
      <c r="H32" s="92" t="s">
        <v>153</v>
      </c>
      <c r="I32" s="86" t="s">
        <v>155</v>
      </c>
      <c r="J32" s="86" t="s">
        <v>119</v>
      </c>
      <c r="K32" s="86" t="s">
        <v>156</v>
      </c>
      <c r="L32" s="91" t="s">
        <v>160</v>
      </c>
      <c r="M32" s="87" t="s">
        <v>122</v>
      </c>
      <c r="N32" s="92"/>
      <c r="O32" s="87" t="s">
        <v>123</v>
      </c>
      <c r="P32" s="90" t="s">
        <v>161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1.75" thickTop="1" x14ac:dyDescent="0.2">
      <c r="A33" s="12">
        <v>21</v>
      </c>
      <c r="B33" s="37" t="str">
        <f t="shared" si="0"/>
        <v>ok</v>
      </c>
      <c r="C33" s="93" t="s">
        <v>113</v>
      </c>
      <c r="D33" s="94" t="s">
        <v>150</v>
      </c>
      <c r="E33" s="94" t="s">
        <v>151</v>
      </c>
      <c r="F33" s="94" t="s">
        <v>152</v>
      </c>
      <c r="G33" s="92"/>
      <c r="H33" s="92" t="s">
        <v>153</v>
      </c>
      <c r="I33" s="86" t="s">
        <v>155</v>
      </c>
      <c r="J33" s="86" t="s">
        <v>119</v>
      </c>
      <c r="K33" s="86" t="s">
        <v>156</v>
      </c>
      <c r="L33" s="91" t="s">
        <v>164</v>
      </c>
      <c r="M33" s="87" t="s">
        <v>122</v>
      </c>
      <c r="N33" s="92"/>
      <c r="O33" s="87" t="s">
        <v>123</v>
      </c>
      <c r="P33" s="89" t="s">
        <v>165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2"/>
      <c r="D34" s="73"/>
      <c r="E34" s="73"/>
      <c r="F34" s="73"/>
      <c r="G34" s="74"/>
      <c r="H34" s="74"/>
      <c r="I34" s="73"/>
      <c r="J34" s="73"/>
      <c r="K34" s="73"/>
      <c r="L34" s="75"/>
      <c r="M34" s="74"/>
      <c r="N34" s="74"/>
      <c r="O34" s="74"/>
      <c r="P34" s="76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2"/>
      <c r="D35" s="73"/>
      <c r="E35" s="73"/>
      <c r="F35" s="73"/>
      <c r="G35" s="74"/>
      <c r="H35" s="74"/>
      <c r="I35" s="73"/>
      <c r="J35" s="73"/>
      <c r="K35" s="73"/>
      <c r="L35" s="75"/>
      <c r="M35" s="74"/>
      <c r="N35" s="74"/>
      <c r="O35" s="74"/>
      <c r="P35" s="76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2"/>
      <c r="D36" s="73"/>
      <c r="E36" s="73"/>
      <c r="F36" s="73"/>
      <c r="G36" s="74"/>
      <c r="H36" s="74"/>
      <c r="I36" s="73"/>
      <c r="J36" s="73"/>
      <c r="K36" s="73"/>
      <c r="L36" s="75"/>
      <c r="M36" s="74"/>
      <c r="N36" s="74"/>
      <c r="O36" s="74"/>
      <c r="P36" s="76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2"/>
      <c r="D37" s="73"/>
      <c r="E37" s="73"/>
      <c r="F37" s="73"/>
      <c r="G37" s="74"/>
      <c r="H37" s="74"/>
      <c r="I37" s="73"/>
      <c r="J37" s="73"/>
      <c r="K37" s="73"/>
      <c r="L37" s="75"/>
      <c r="M37" s="74"/>
      <c r="N37" s="74"/>
      <c r="O37" s="74"/>
      <c r="P37" s="76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2"/>
      <c r="D38" s="73"/>
      <c r="E38" s="73"/>
      <c r="F38" s="73"/>
      <c r="G38" s="74"/>
      <c r="H38" s="74"/>
      <c r="I38" s="73"/>
      <c r="J38" s="73"/>
      <c r="K38" s="73"/>
      <c r="L38" s="75"/>
      <c r="M38" s="74"/>
      <c r="N38" s="74"/>
      <c r="O38" s="74"/>
      <c r="P38" s="76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296" priority="362" stopIfTrue="1" operator="equal">
      <formula>"ok"</formula>
    </cfRule>
    <cfRule type="cellIs" dxfId="295" priority="363" stopIfTrue="1" operator="equal">
      <formula>"Incomplete"</formula>
    </cfRule>
  </conditionalFormatting>
  <conditionalFormatting sqref="M34:N62 D34:E62">
    <cfRule type="expression" dxfId="294" priority="387" stopIfTrue="1">
      <formula>S34="ok"</formula>
    </cfRule>
    <cfRule type="expression" dxfId="293" priority="388" stopIfTrue="1">
      <formula>S34=""</formula>
    </cfRule>
  </conditionalFormatting>
  <conditionalFormatting sqref="AE13:AE62 X13:AB62">
    <cfRule type="cellIs" dxfId="292" priority="348" stopIfTrue="1" operator="equal">
      <formula>"ok"</formula>
    </cfRule>
    <cfRule type="cellIs" dxfId="291" priority="349" stopIfTrue="1" operator="equal">
      <formula>""</formula>
    </cfRule>
  </conditionalFormatting>
  <conditionalFormatting sqref="C3">
    <cfRule type="expression" dxfId="290" priority="309">
      <formula>ISNONTEXT(C3)</formula>
    </cfRule>
  </conditionalFormatting>
  <conditionalFormatting sqref="H3">
    <cfRule type="expression" dxfId="289" priority="305">
      <formula>ISNONTEXT(H3)</formula>
    </cfRule>
  </conditionalFormatting>
  <conditionalFormatting sqref="H5">
    <cfRule type="expression" dxfId="288" priority="302">
      <formula>IF(ISNUMBER(H5),IF(AND(H5&gt;=0,H5&lt;=77),FALSE,TRUE),TRUE)</formula>
    </cfRule>
  </conditionalFormatting>
  <conditionalFormatting sqref="C9">
    <cfRule type="expression" dxfId="287" priority="295">
      <formula>ISNUMBER(C9)</formula>
    </cfRule>
  </conditionalFormatting>
  <conditionalFormatting sqref="M1">
    <cfRule type="expression" dxfId="286" priority="293">
      <formula>IF($M$1="",FALSE,TRUE)</formula>
    </cfRule>
  </conditionalFormatting>
  <conditionalFormatting sqref="I34:L62">
    <cfRule type="expression" dxfId="285" priority="289" stopIfTrue="1">
      <formula>X34="ok"</formula>
    </cfRule>
    <cfRule type="expression" dxfId="284" priority="290" stopIfTrue="1">
      <formula>X34=""</formula>
    </cfRule>
  </conditionalFormatting>
  <conditionalFormatting sqref="P34:P62">
    <cfRule type="expression" dxfId="283" priority="429" stopIfTrue="1">
      <formula>AE34="ok"</formula>
    </cfRule>
    <cfRule type="expression" dxfId="282" priority="430" stopIfTrue="1">
      <formula>AE34=""</formula>
    </cfRule>
  </conditionalFormatting>
  <conditionalFormatting sqref="O34:O62">
    <cfRule type="expression" dxfId="281" priority="435" stopIfTrue="1">
      <formula>AD34="ok"</formula>
    </cfRule>
    <cfRule type="expression" dxfId="280" priority="436" stopIfTrue="1">
      <formula>AD34=""</formula>
    </cfRule>
  </conditionalFormatting>
  <conditionalFormatting sqref="AC13:AC62">
    <cfRule type="cellIs" dxfId="279" priority="281" stopIfTrue="1" operator="equal">
      <formula>"ok"</formula>
    </cfRule>
    <cfRule type="cellIs" dxfId="278" priority="282" stopIfTrue="1" operator="equal">
      <formula>""</formula>
    </cfRule>
  </conditionalFormatting>
  <conditionalFormatting sqref="AD13:AD62">
    <cfRule type="cellIs" dxfId="277" priority="279" stopIfTrue="1" operator="equal">
      <formula>"ok"</formula>
    </cfRule>
    <cfRule type="cellIs" dxfId="276" priority="280" stopIfTrue="1" operator="equal">
      <formula>""</formula>
    </cfRule>
  </conditionalFormatting>
  <conditionalFormatting sqref="R13:R62">
    <cfRule type="cellIs" dxfId="275" priority="275" stopIfTrue="1" operator="equal">
      <formula>"ok"</formula>
    </cfRule>
    <cfRule type="cellIs" dxfId="274" priority="276" stopIfTrue="1" operator="equal">
      <formula>""</formula>
    </cfRule>
  </conditionalFormatting>
  <conditionalFormatting sqref="G7:H7">
    <cfRule type="expression" dxfId="273" priority="272">
      <formula>ISNONTEXT(G7)</formula>
    </cfRule>
  </conditionalFormatting>
  <conditionalFormatting sqref="C34:C62">
    <cfRule type="expression" dxfId="272" priority="445" stopIfTrue="1">
      <formula>R34="ok"</formula>
    </cfRule>
    <cfRule type="expression" dxfId="271" priority="446" stopIfTrue="1">
      <formula>R34=""</formula>
    </cfRule>
  </conditionalFormatting>
  <conditionalFormatting sqref="S13:U62">
    <cfRule type="cellIs" dxfId="270" priority="269" stopIfTrue="1" operator="equal">
      <formula>"ok"</formula>
    </cfRule>
    <cfRule type="cellIs" dxfId="269" priority="270" stopIfTrue="1" operator="equal">
      <formula>""</formula>
    </cfRule>
  </conditionalFormatting>
  <conditionalFormatting sqref="G34:G62">
    <cfRule type="expression" dxfId="268" priority="263" stopIfTrue="1">
      <formula>V34="ok"</formula>
    </cfRule>
    <cfRule type="expression" dxfId="267" priority="264" stopIfTrue="1">
      <formula>V34=""</formula>
    </cfRule>
  </conditionalFormatting>
  <conditionalFormatting sqref="H34:H62">
    <cfRule type="expression" dxfId="266" priority="265" stopIfTrue="1">
      <formula>W34="ok"</formula>
    </cfRule>
    <cfRule type="expression" dxfId="265" priority="266" stopIfTrue="1">
      <formula>W34=""</formula>
    </cfRule>
  </conditionalFormatting>
  <conditionalFormatting sqref="V13:V62">
    <cfRule type="cellIs" dxfId="264" priority="261" stopIfTrue="1" operator="equal">
      <formula>"ok"</formula>
    </cfRule>
    <cfRule type="cellIs" dxfId="263" priority="262" stopIfTrue="1" operator="equal">
      <formula>""</formula>
    </cfRule>
  </conditionalFormatting>
  <conditionalFormatting sqref="W13:W62">
    <cfRule type="cellIs" dxfId="262" priority="259" stopIfTrue="1" operator="equal">
      <formula>"ok"</formula>
    </cfRule>
    <cfRule type="cellIs" dxfId="261" priority="260" stopIfTrue="1" operator="equal">
      <formula>""</formula>
    </cfRule>
  </conditionalFormatting>
  <conditionalFormatting sqref="C5">
    <cfRule type="expression" dxfId="260" priority="258">
      <formula>ISNONTEXT(C5)</formula>
    </cfRule>
  </conditionalFormatting>
  <conditionalFormatting sqref="C7">
    <cfRule type="expression" dxfId="259" priority="257">
      <formula>ISBLANK(C7)</formula>
    </cfRule>
  </conditionalFormatting>
  <conditionalFormatting sqref="M2 M6">
    <cfRule type="expression" dxfId="258" priority="453">
      <formula>IF($M2="",FALSE,TRUE)</formula>
    </cfRule>
  </conditionalFormatting>
  <conditionalFormatting sqref="F34:F62">
    <cfRule type="expression" dxfId="257" priority="456" stopIfTrue="1">
      <formula>U34="ok"</formula>
    </cfRule>
    <cfRule type="expression" dxfId="256" priority="457" stopIfTrue="1">
      <formula>U34=""</formula>
    </cfRule>
  </conditionalFormatting>
  <conditionalFormatting sqref="M13:M16 M28:M29 O13:O16 O28:O29 H13:H16 N21 M18:M21 O18:O21 H28:H31 M30:O33 P32 G32:H33 M27:P27 C25:H27 H18:H24 M22:O26">
    <cfRule type="expression" dxfId="255" priority="253" stopIfTrue="1">
      <formula>R13="ok"</formula>
    </cfRule>
    <cfRule type="expression" dxfId="254" priority="254" stopIfTrue="1">
      <formula>R13=""</formula>
    </cfRule>
  </conditionalFormatting>
  <conditionalFormatting sqref="L21 L27 L32:L33 I25:J27">
    <cfRule type="expression" dxfId="253" priority="251" stopIfTrue="1">
      <formula>X21="ok"</formula>
    </cfRule>
    <cfRule type="expression" dxfId="252" priority="252" stopIfTrue="1">
      <formula>X21=""</formula>
    </cfRule>
  </conditionalFormatting>
  <conditionalFormatting sqref="P30:P31">
    <cfRule type="expression" dxfId="251" priority="255" stopIfTrue="1">
      <formula>AE30="ok"</formula>
    </cfRule>
    <cfRule type="expression" dxfId="250" priority="256" stopIfTrue="1">
      <formula>AE30=""</formula>
    </cfRule>
  </conditionalFormatting>
  <conditionalFormatting sqref="N13">
    <cfRule type="expression" dxfId="249" priority="249" stopIfTrue="1">
      <formula>AC13="ok"</formula>
    </cfRule>
    <cfRule type="expression" dxfId="248" priority="250" stopIfTrue="1">
      <formula>AC13=""</formula>
    </cfRule>
  </conditionalFormatting>
  <conditionalFormatting sqref="N14">
    <cfRule type="expression" dxfId="247" priority="247" stopIfTrue="1">
      <formula>AC14="ok"</formula>
    </cfRule>
    <cfRule type="expression" dxfId="246" priority="248" stopIfTrue="1">
      <formula>AC14=""</formula>
    </cfRule>
  </conditionalFormatting>
  <conditionalFormatting sqref="N15:N16">
    <cfRule type="expression" dxfId="245" priority="245" stopIfTrue="1">
      <formula>AC15="ok"</formula>
    </cfRule>
    <cfRule type="expression" dxfId="244" priority="246" stopIfTrue="1">
      <formula>AC15=""</formula>
    </cfRule>
  </conditionalFormatting>
  <conditionalFormatting sqref="N28">
    <cfRule type="expression" dxfId="243" priority="241" stopIfTrue="1">
      <formula>AC28="ok"</formula>
    </cfRule>
    <cfRule type="expression" dxfId="242" priority="242" stopIfTrue="1">
      <formula>AC28=""</formula>
    </cfRule>
  </conditionalFormatting>
  <conditionalFormatting sqref="L28">
    <cfRule type="expression" dxfId="241" priority="239" stopIfTrue="1">
      <formula>AA28="ok"</formula>
    </cfRule>
    <cfRule type="expression" dxfId="240" priority="240" stopIfTrue="1">
      <formula>AA28=""</formula>
    </cfRule>
  </conditionalFormatting>
  <conditionalFormatting sqref="P28">
    <cfRule type="expression" dxfId="239" priority="243" stopIfTrue="1">
      <formula>AE28="ok"</formula>
    </cfRule>
    <cfRule type="expression" dxfId="238" priority="244" stopIfTrue="1">
      <formula>AE28=""</formula>
    </cfRule>
  </conditionalFormatting>
  <conditionalFormatting sqref="N29">
    <cfRule type="expression" dxfId="237" priority="237" stopIfTrue="1">
      <formula>AC29="ok"</formula>
    </cfRule>
    <cfRule type="expression" dxfId="236" priority="238" stopIfTrue="1">
      <formula>AC29=""</formula>
    </cfRule>
  </conditionalFormatting>
  <conditionalFormatting sqref="L29">
    <cfRule type="expression" dxfId="235" priority="235" stopIfTrue="1">
      <formula>AA29="ok"</formula>
    </cfRule>
    <cfRule type="expression" dxfId="234" priority="236" stopIfTrue="1">
      <formula>AA29=""</formula>
    </cfRule>
  </conditionalFormatting>
  <conditionalFormatting sqref="N18:N19 D18:E19">
    <cfRule type="expression" dxfId="233" priority="229" stopIfTrue="1">
      <formula>S18="ok"</formula>
    </cfRule>
    <cfRule type="expression" dxfId="232" priority="230" stopIfTrue="1">
      <formula>S18=""</formula>
    </cfRule>
  </conditionalFormatting>
  <conditionalFormatting sqref="L18:L19">
    <cfRule type="expression" dxfId="231" priority="227" stopIfTrue="1">
      <formula>AA18="ok"</formula>
    </cfRule>
    <cfRule type="expression" dxfId="230" priority="228" stopIfTrue="1">
      <formula>AA18=""</formula>
    </cfRule>
  </conditionalFormatting>
  <conditionalFormatting sqref="C18:C19">
    <cfRule type="expression" dxfId="229" priority="231" stopIfTrue="1">
      <formula>R18="ok"</formula>
    </cfRule>
    <cfRule type="expression" dxfId="228" priority="232" stopIfTrue="1">
      <formula>R18=""</formula>
    </cfRule>
  </conditionalFormatting>
  <conditionalFormatting sqref="G18:G19">
    <cfRule type="expression" dxfId="227" priority="225" stopIfTrue="1">
      <formula>V18="ok"</formula>
    </cfRule>
    <cfRule type="expression" dxfId="226" priority="226" stopIfTrue="1">
      <formula>V18=""</formula>
    </cfRule>
  </conditionalFormatting>
  <conditionalFormatting sqref="F18:F19">
    <cfRule type="expression" dxfId="225" priority="233" stopIfTrue="1">
      <formula>U18="ok"</formula>
    </cfRule>
    <cfRule type="expression" dxfId="224" priority="234" stopIfTrue="1">
      <formula>U18=""</formula>
    </cfRule>
  </conditionalFormatting>
  <conditionalFormatting sqref="N20">
    <cfRule type="expression" dxfId="223" priority="223" stopIfTrue="1">
      <formula>AC20="ok"</formula>
    </cfRule>
    <cfRule type="expression" dxfId="222" priority="224" stopIfTrue="1">
      <formula>AC20=""</formula>
    </cfRule>
  </conditionalFormatting>
  <conditionalFormatting sqref="L20">
    <cfRule type="expression" dxfId="221" priority="221" stopIfTrue="1">
      <formula>AA20="ok"</formula>
    </cfRule>
    <cfRule type="expression" dxfId="220" priority="222" stopIfTrue="1">
      <formula>AA20=""</formula>
    </cfRule>
  </conditionalFormatting>
  <conditionalFormatting sqref="L30">
    <cfRule type="expression" dxfId="219" priority="219" stopIfTrue="1">
      <formula>AA30="ok"</formula>
    </cfRule>
    <cfRule type="expression" dxfId="218" priority="220" stopIfTrue="1">
      <formula>AA30=""</formula>
    </cfRule>
  </conditionalFormatting>
  <conditionalFormatting sqref="L31">
    <cfRule type="expression" dxfId="217" priority="217" stopIfTrue="1">
      <formula>AA31="ok"</formula>
    </cfRule>
    <cfRule type="expression" dxfId="216" priority="218" stopIfTrue="1">
      <formula>AA31=""</formula>
    </cfRule>
  </conditionalFormatting>
  <conditionalFormatting sqref="D22:E22">
    <cfRule type="expression" dxfId="215" priority="211" stopIfTrue="1">
      <formula>S22="ok"</formula>
    </cfRule>
    <cfRule type="expression" dxfId="214" priority="212" stopIfTrue="1">
      <formula>S22=""</formula>
    </cfRule>
  </conditionalFormatting>
  <conditionalFormatting sqref="J28:K28">
    <cfRule type="expression" dxfId="213" priority="199" stopIfTrue="1">
      <formula>Y28="ok"</formula>
    </cfRule>
    <cfRule type="expression" dxfId="212" priority="200" stopIfTrue="1">
      <formula>Y28=""</formula>
    </cfRule>
  </conditionalFormatting>
  <conditionalFormatting sqref="C22">
    <cfRule type="expression" dxfId="211" priority="213" stopIfTrue="1">
      <formula>R22="ok"</formula>
    </cfRule>
    <cfRule type="expression" dxfId="210" priority="214" stopIfTrue="1">
      <formula>R22=""</formula>
    </cfRule>
  </conditionalFormatting>
  <conditionalFormatting sqref="G22">
    <cfRule type="expression" dxfId="209" priority="209" stopIfTrue="1">
      <formula>V22="ok"</formula>
    </cfRule>
    <cfRule type="expression" dxfId="208" priority="210" stopIfTrue="1">
      <formula>V22=""</formula>
    </cfRule>
  </conditionalFormatting>
  <conditionalFormatting sqref="F22">
    <cfRule type="expression" dxfId="207" priority="215" stopIfTrue="1">
      <formula>U22="ok"</formula>
    </cfRule>
    <cfRule type="expression" dxfId="206" priority="216" stopIfTrue="1">
      <formula>U22=""</formula>
    </cfRule>
  </conditionalFormatting>
  <conditionalFormatting sqref="I13:J13">
    <cfRule type="expression" dxfId="205" priority="207" stopIfTrue="1">
      <formula>X13="ok"</formula>
    </cfRule>
    <cfRule type="expression" dxfId="204" priority="208" stopIfTrue="1">
      <formula>X13=""</formula>
    </cfRule>
  </conditionalFormatting>
  <conditionalFormatting sqref="L15">
    <cfRule type="expression" dxfId="203" priority="203" stopIfTrue="1">
      <formula>AA15="ok"</formula>
    </cfRule>
    <cfRule type="expression" dxfId="202" priority="204" stopIfTrue="1">
      <formula>AA15=""</formula>
    </cfRule>
  </conditionalFormatting>
  <conditionalFormatting sqref="I15:J16">
    <cfRule type="expression" dxfId="201" priority="201" stopIfTrue="1">
      <formula>X15="ok"</formula>
    </cfRule>
    <cfRule type="expression" dxfId="200" priority="202" stopIfTrue="1">
      <formula>X15=""</formula>
    </cfRule>
  </conditionalFormatting>
  <conditionalFormatting sqref="I14:J14">
    <cfRule type="expression" dxfId="199" priority="205" stopIfTrue="1">
      <formula>X14="ok"</formula>
    </cfRule>
    <cfRule type="expression" dxfId="198" priority="206" stopIfTrue="1">
      <formula>X14=""</formula>
    </cfRule>
  </conditionalFormatting>
  <conditionalFormatting sqref="I28">
    <cfRule type="expression" dxfId="197" priority="197" stopIfTrue="1">
      <formula>X28="ok"</formula>
    </cfRule>
    <cfRule type="expression" dxfId="196" priority="198" stopIfTrue="1">
      <formula>X28=""</formula>
    </cfRule>
  </conditionalFormatting>
  <conditionalFormatting sqref="I29">
    <cfRule type="expression" dxfId="195" priority="193" stopIfTrue="1">
      <formula>X29="ok"</formula>
    </cfRule>
    <cfRule type="expression" dxfId="194" priority="194" stopIfTrue="1">
      <formula>X29=""</formula>
    </cfRule>
  </conditionalFormatting>
  <conditionalFormatting sqref="J29:K29">
    <cfRule type="expression" dxfId="193" priority="195" stopIfTrue="1">
      <formula>Y29="ok"</formula>
    </cfRule>
    <cfRule type="expression" dxfId="192" priority="196" stopIfTrue="1">
      <formula>Y29=""</formula>
    </cfRule>
  </conditionalFormatting>
  <conditionalFormatting sqref="G13">
    <cfRule type="expression" dxfId="191" priority="191" stopIfTrue="1">
      <formula>V13="ok"</formula>
    </cfRule>
    <cfRule type="expression" dxfId="190" priority="192" stopIfTrue="1">
      <formula>V13=""</formula>
    </cfRule>
  </conditionalFormatting>
  <conditionalFormatting sqref="D13:E13">
    <cfRule type="expression" dxfId="189" priority="185" stopIfTrue="1">
      <formula>S13="ok"</formula>
    </cfRule>
    <cfRule type="expression" dxfId="188" priority="186" stopIfTrue="1">
      <formula>S13=""</formula>
    </cfRule>
  </conditionalFormatting>
  <conditionalFormatting sqref="C13">
    <cfRule type="expression" dxfId="187" priority="187" stopIfTrue="1">
      <formula>R13="ok"</formula>
    </cfRule>
    <cfRule type="expression" dxfId="186" priority="188" stopIfTrue="1">
      <formula>R13=""</formula>
    </cfRule>
  </conditionalFormatting>
  <conditionalFormatting sqref="F13">
    <cfRule type="expression" dxfId="185" priority="189" stopIfTrue="1">
      <formula>U13="ok"</formula>
    </cfRule>
    <cfRule type="expression" dxfId="184" priority="190" stopIfTrue="1">
      <formula>U13=""</formula>
    </cfRule>
  </conditionalFormatting>
  <conditionalFormatting sqref="G14">
    <cfRule type="expression" dxfId="183" priority="183" stopIfTrue="1">
      <formula>V14="ok"</formula>
    </cfRule>
    <cfRule type="expression" dxfId="182" priority="184" stopIfTrue="1">
      <formula>V14=""</formula>
    </cfRule>
  </conditionalFormatting>
  <conditionalFormatting sqref="D14:E14">
    <cfRule type="expression" dxfId="181" priority="177" stopIfTrue="1">
      <formula>S14="ok"</formula>
    </cfRule>
    <cfRule type="expression" dxfId="180" priority="178" stopIfTrue="1">
      <formula>S14=""</formula>
    </cfRule>
  </conditionalFormatting>
  <conditionalFormatting sqref="C14">
    <cfRule type="expression" dxfId="179" priority="179" stopIfTrue="1">
      <formula>R14="ok"</formula>
    </cfRule>
    <cfRule type="expression" dxfId="178" priority="180" stopIfTrue="1">
      <formula>R14=""</formula>
    </cfRule>
  </conditionalFormatting>
  <conditionalFormatting sqref="F14">
    <cfRule type="expression" dxfId="177" priority="181" stopIfTrue="1">
      <formula>U14="ok"</formula>
    </cfRule>
    <cfRule type="expression" dxfId="176" priority="182" stopIfTrue="1">
      <formula>U14=""</formula>
    </cfRule>
  </conditionalFormatting>
  <conditionalFormatting sqref="G15:G16">
    <cfRule type="expression" dxfId="175" priority="175" stopIfTrue="1">
      <formula>V15="ok"</formula>
    </cfRule>
    <cfRule type="expression" dxfId="174" priority="176" stopIfTrue="1">
      <formula>V15=""</formula>
    </cfRule>
  </conditionalFormatting>
  <conditionalFormatting sqref="D15:E16">
    <cfRule type="expression" dxfId="173" priority="169" stopIfTrue="1">
      <formula>S15="ok"</formula>
    </cfRule>
    <cfRule type="expression" dxfId="172" priority="170" stopIfTrue="1">
      <formula>S15=""</formula>
    </cfRule>
  </conditionalFormatting>
  <conditionalFormatting sqref="C15:C16">
    <cfRule type="expression" dxfId="171" priority="171" stopIfTrue="1">
      <formula>R15="ok"</formula>
    </cfRule>
    <cfRule type="expression" dxfId="170" priority="172" stopIfTrue="1">
      <formula>R15=""</formula>
    </cfRule>
  </conditionalFormatting>
  <conditionalFormatting sqref="F15:F16">
    <cfRule type="expression" dxfId="169" priority="173" stopIfTrue="1">
      <formula>U15="ok"</formula>
    </cfRule>
    <cfRule type="expression" dxfId="168" priority="174" stopIfTrue="1">
      <formula>U15=""</formula>
    </cfRule>
  </conditionalFormatting>
  <conditionalFormatting sqref="G28">
    <cfRule type="expression" dxfId="167" priority="167" stopIfTrue="1">
      <formula>V28="ok"</formula>
    </cfRule>
    <cfRule type="expression" dxfId="166" priority="168" stopIfTrue="1">
      <formula>V28=""</formula>
    </cfRule>
  </conditionalFormatting>
  <conditionalFormatting sqref="D28:E28">
    <cfRule type="expression" dxfId="165" priority="161" stopIfTrue="1">
      <formula>S28="ok"</formula>
    </cfRule>
    <cfRule type="expression" dxfId="164" priority="162" stopIfTrue="1">
      <formula>S28=""</formula>
    </cfRule>
  </conditionalFormatting>
  <conditionalFormatting sqref="C28">
    <cfRule type="expression" dxfId="163" priority="163" stopIfTrue="1">
      <formula>R28="ok"</formula>
    </cfRule>
    <cfRule type="expression" dxfId="162" priority="164" stopIfTrue="1">
      <formula>R28=""</formula>
    </cfRule>
  </conditionalFormatting>
  <conditionalFormatting sqref="F28">
    <cfRule type="expression" dxfId="161" priority="165" stopIfTrue="1">
      <formula>U28="ok"</formula>
    </cfRule>
    <cfRule type="expression" dxfId="160" priority="166" stopIfTrue="1">
      <formula>U28=""</formula>
    </cfRule>
  </conditionalFormatting>
  <conditionalFormatting sqref="G29">
    <cfRule type="expression" dxfId="159" priority="159" stopIfTrue="1">
      <formula>V29="ok"</formula>
    </cfRule>
    <cfRule type="expression" dxfId="158" priority="160" stopIfTrue="1">
      <formula>V29=""</formula>
    </cfRule>
  </conditionalFormatting>
  <conditionalFormatting sqref="D29:E29">
    <cfRule type="expression" dxfId="157" priority="153" stopIfTrue="1">
      <formula>S29="ok"</formula>
    </cfRule>
    <cfRule type="expression" dxfId="156" priority="154" stopIfTrue="1">
      <formula>S29=""</formula>
    </cfRule>
  </conditionalFormatting>
  <conditionalFormatting sqref="C29">
    <cfRule type="expression" dxfId="155" priority="155" stopIfTrue="1">
      <formula>R29="ok"</formula>
    </cfRule>
    <cfRule type="expression" dxfId="154" priority="156" stopIfTrue="1">
      <formula>R29=""</formula>
    </cfRule>
  </conditionalFormatting>
  <conditionalFormatting sqref="F29">
    <cfRule type="expression" dxfId="153" priority="157" stopIfTrue="1">
      <formula>U29="ok"</formula>
    </cfRule>
    <cfRule type="expression" dxfId="152" priority="158" stopIfTrue="1">
      <formula>U29=""</formula>
    </cfRule>
  </conditionalFormatting>
  <conditionalFormatting sqref="D20:E20">
    <cfRule type="expression" dxfId="151" priority="147" stopIfTrue="1">
      <formula>S20="ok"</formula>
    </cfRule>
    <cfRule type="expression" dxfId="150" priority="148" stopIfTrue="1">
      <formula>S20=""</formula>
    </cfRule>
  </conditionalFormatting>
  <conditionalFormatting sqref="C20">
    <cfRule type="expression" dxfId="149" priority="149" stopIfTrue="1">
      <formula>R20="ok"</formula>
    </cfRule>
    <cfRule type="expression" dxfId="148" priority="150" stopIfTrue="1">
      <formula>R20=""</formula>
    </cfRule>
  </conditionalFormatting>
  <conditionalFormatting sqref="G20">
    <cfRule type="expression" dxfId="147" priority="145" stopIfTrue="1">
      <formula>V20="ok"</formula>
    </cfRule>
    <cfRule type="expression" dxfId="146" priority="146" stopIfTrue="1">
      <formula>V20=""</formula>
    </cfRule>
  </conditionalFormatting>
  <conditionalFormatting sqref="F20">
    <cfRule type="expression" dxfId="145" priority="151" stopIfTrue="1">
      <formula>U20="ok"</formula>
    </cfRule>
    <cfRule type="expression" dxfId="144" priority="152" stopIfTrue="1">
      <formula>U20=""</formula>
    </cfRule>
  </conditionalFormatting>
  <conditionalFormatting sqref="D21:E21">
    <cfRule type="expression" dxfId="143" priority="139" stopIfTrue="1">
      <formula>S21="ok"</formula>
    </cfRule>
    <cfRule type="expression" dxfId="142" priority="140" stopIfTrue="1">
      <formula>S21=""</formula>
    </cfRule>
  </conditionalFormatting>
  <conditionalFormatting sqref="C21">
    <cfRule type="expression" dxfId="141" priority="141" stopIfTrue="1">
      <formula>R21="ok"</formula>
    </cfRule>
    <cfRule type="expression" dxfId="140" priority="142" stopIfTrue="1">
      <formula>R21=""</formula>
    </cfRule>
  </conditionalFormatting>
  <conditionalFormatting sqref="G21">
    <cfRule type="expression" dxfId="139" priority="137" stopIfTrue="1">
      <formula>V21="ok"</formula>
    </cfRule>
    <cfRule type="expression" dxfId="138" priority="138" stopIfTrue="1">
      <formula>V21=""</formula>
    </cfRule>
  </conditionalFormatting>
  <conditionalFormatting sqref="F21">
    <cfRule type="expression" dxfId="137" priority="143" stopIfTrue="1">
      <formula>U21="ok"</formula>
    </cfRule>
    <cfRule type="expression" dxfId="136" priority="144" stopIfTrue="1">
      <formula>U21=""</formula>
    </cfRule>
  </conditionalFormatting>
  <conditionalFormatting sqref="D30:E30">
    <cfRule type="expression" dxfId="135" priority="131" stopIfTrue="1">
      <formula>S30="ok"</formula>
    </cfRule>
    <cfRule type="expression" dxfId="134" priority="132" stopIfTrue="1">
      <formula>S30=""</formula>
    </cfRule>
  </conditionalFormatting>
  <conditionalFormatting sqref="C30">
    <cfRule type="expression" dxfId="133" priority="133" stopIfTrue="1">
      <formula>R30="ok"</formula>
    </cfRule>
    <cfRule type="expression" dxfId="132" priority="134" stopIfTrue="1">
      <formula>R30=""</formula>
    </cfRule>
  </conditionalFormatting>
  <conditionalFormatting sqref="G30">
    <cfRule type="expression" dxfId="131" priority="129" stopIfTrue="1">
      <formula>V30="ok"</formula>
    </cfRule>
    <cfRule type="expression" dxfId="130" priority="130" stopIfTrue="1">
      <formula>V30=""</formula>
    </cfRule>
  </conditionalFormatting>
  <conditionalFormatting sqref="F30">
    <cfRule type="expression" dxfId="129" priority="135" stopIfTrue="1">
      <formula>U30="ok"</formula>
    </cfRule>
    <cfRule type="expression" dxfId="128" priority="136" stopIfTrue="1">
      <formula>U30=""</formula>
    </cfRule>
  </conditionalFormatting>
  <conditionalFormatting sqref="D31:E31">
    <cfRule type="expression" dxfId="127" priority="123" stopIfTrue="1">
      <formula>S31="ok"</formula>
    </cfRule>
    <cfRule type="expression" dxfId="126" priority="124" stopIfTrue="1">
      <formula>S31=""</formula>
    </cfRule>
  </conditionalFormatting>
  <conditionalFormatting sqref="C31">
    <cfRule type="expression" dxfId="125" priority="125" stopIfTrue="1">
      <formula>R31="ok"</formula>
    </cfRule>
    <cfRule type="expression" dxfId="124" priority="126" stopIfTrue="1">
      <formula>R31=""</formula>
    </cfRule>
  </conditionalFormatting>
  <conditionalFormatting sqref="G31">
    <cfRule type="expression" dxfId="123" priority="121" stopIfTrue="1">
      <formula>V31="ok"</formula>
    </cfRule>
    <cfRule type="expression" dxfId="122" priority="122" stopIfTrue="1">
      <formula>V31=""</formula>
    </cfRule>
  </conditionalFormatting>
  <conditionalFormatting sqref="F31">
    <cfRule type="expression" dxfId="121" priority="127" stopIfTrue="1">
      <formula>U31="ok"</formula>
    </cfRule>
    <cfRule type="expression" dxfId="120" priority="128" stopIfTrue="1">
      <formula>U31=""</formula>
    </cfRule>
  </conditionalFormatting>
  <conditionalFormatting sqref="I20:J20">
    <cfRule type="expression" dxfId="119" priority="117" stopIfTrue="1">
      <formula>X20="ok"</formula>
    </cfRule>
    <cfRule type="expression" dxfId="118" priority="118" stopIfTrue="1">
      <formula>X20=""</formula>
    </cfRule>
  </conditionalFormatting>
  <conditionalFormatting sqref="I18:J19">
    <cfRule type="expression" dxfId="117" priority="119" stopIfTrue="1">
      <formula>X18="ok"</formula>
    </cfRule>
    <cfRule type="expression" dxfId="116" priority="120" stopIfTrue="1">
      <formula>X18=""</formula>
    </cfRule>
  </conditionalFormatting>
  <conditionalFormatting sqref="J30:K30">
    <cfRule type="expression" dxfId="115" priority="113" stopIfTrue="1">
      <formula>Y30="ok"</formula>
    </cfRule>
    <cfRule type="expression" dxfId="114" priority="114" stopIfTrue="1">
      <formula>Y30=""</formula>
    </cfRule>
  </conditionalFormatting>
  <conditionalFormatting sqref="I21:J21">
    <cfRule type="expression" dxfId="113" priority="115" stopIfTrue="1">
      <formula>X21="ok"</formula>
    </cfRule>
    <cfRule type="expression" dxfId="112" priority="116" stopIfTrue="1">
      <formula>X21=""</formula>
    </cfRule>
  </conditionalFormatting>
  <conditionalFormatting sqref="I30">
    <cfRule type="expression" dxfId="111" priority="111" stopIfTrue="1">
      <formula>X30="ok"</formula>
    </cfRule>
    <cfRule type="expression" dxfId="110" priority="112" stopIfTrue="1">
      <formula>X30=""</formula>
    </cfRule>
  </conditionalFormatting>
  <conditionalFormatting sqref="J31:K31">
    <cfRule type="expression" dxfId="109" priority="109" stopIfTrue="1">
      <formula>Y31="ok"</formula>
    </cfRule>
    <cfRule type="expression" dxfId="108" priority="110" stopIfTrue="1">
      <formula>Y31=""</formula>
    </cfRule>
  </conditionalFormatting>
  <conditionalFormatting sqref="I31">
    <cfRule type="expression" dxfId="107" priority="107" stopIfTrue="1">
      <formula>X31="ok"</formula>
    </cfRule>
    <cfRule type="expression" dxfId="106" priority="108" stopIfTrue="1">
      <formula>X31=""</formula>
    </cfRule>
  </conditionalFormatting>
  <conditionalFormatting sqref="I22:J22">
    <cfRule type="expression" dxfId="105" priority="105" stopIfTrue="1">
      <formula>X22="ok"</formula>
    </cfRule>
    <cfRule type="expression" dxfId="104" priority="106" stopIfTrue="1">
      <formula>X22=""</formula>
    </cfRule>
  </conditionalFormatting>
  <conditionalFormatting sqref="D23:E24">
    <cfRule type="expression" dxfId="103" priority="99" stopIfTrue="1">
      <formula>S23="ok"</formula>
    </cfRule>
    <cfRule type="expression" dxfId="102" priority="100" stopIfTrue="1">
      <formula>S23=""</formula>
    </cfRule>
  </conditionalFormatting>
  <conditionalFormatting sqref="L23">
    <cfRule type="expression" dxfId="101" priority="97" stopIfTrue="1">
      <formula>AA23="ok"</formula>
    </cfRule>
    <cfRule type="expression" dxfId="100" priority="98" stopIfTrue="1">
      <formula>AA23=""</formula>
    </cfRule>
  </conditionalFormatting>
  <conditionalFormatting sqref="C23:C24">
    <cfRule type="expression" dxfId="99" priority="101" stopIfTrue="1">
      <formula>R23="ok"</formula>
    </cfRule>
    <cfRule type="expression" dxfId="98" priority="102" stopIfTrue="1">
      <formula>R23=""</formula>
    </cfRule>
  </conditionalFormatting>
  <conditionalFormatting sqref="G23:G24">
    <cfRule type="expression" dxfId="97" priority="95" stopIfTrue="1">
      <formula>V23="ok"</formula>
    </cfRule>
    <cfRule type="expression" dxfId="96" priority="96" stopIfTrue="1">
      <formula>V23=""</formula>
    </cfRule>
  </conditionalFormatting>
  <conditionalFormatting sqref="F23:F24">
    <cfRule type="expression" dxfId="95" priority="103" stopIfTrue="1">
      <formula>U23="ok"</formula>
    </cfRule>
    <cfRule type="expression" dxfId="94" priority="104" stopIfTrue="1">
      <formula>U23=""</formula>
    </cfRule>
  </conditionalFormatting>
  <conditionalFormatting sqref="I23:J24">
    <cfRule type="expression" dxfId="93" priority="93" stopIfTrue="1">
      <formula>X23="ok"</formula>
    </cfRule>
    <cfRule type="expression" dxfId="92" priority="94" stopIfTrue="1">
      <formula>X23=""</formula>
    </cfRule>
  </conditionalFormatting>
  <conditionalFormatting sqref="J32:K32">
    <cfRule type="expression" dxfId="91" priority="91" stopIfTrue="1">
      <formula>Y32="ok"</formula>
    </cfRule>
    <cfRule type="expression" dxfId="90" priority="92" stopIfTrue="1">
      <formula>Y32=""</formula>
    </cfRule>
  </conditionalFormatting>
  <conditionalFormatting sqref="I32">
    <cfRule type="expression" dxfId="89" priority="89" stopIfTrue="1">
      <formula>X32="ok"</formula>
    </cfRule>
    <cfRule type="expression" dxfId="88" priority="90" stopIfTrue="1">
      <formula>X32=""</formula>
    </cfRule>
  </conditionalFormatting>
  <conditionalFormatting sqref="J33:K33">
    <cfRule type="expression" dxfId="87" priority="87" stopIfTrue="1">
      <formula>Y33="ok"</formula>
    </cfRule>
    <cfRule type="expression" dxfId="86" priority="88" stopIfTrue="1">
      <formula>Y33=""</formula>
    </cfRule>
  </conditionalFormatting>
  <conditionalFormatting sqref="I33">
    <cfRule type="expression" dxfId="85" priority="85" stopIfTrue="1">
      <formula>X33="ok"</formula>
    </cfRule>
    <cfRule type="expression" dxfId="84" priority="86" stopIfTrue="1">
      <formula>X33=""</formula>
    </cfRule>
  </conditionalFormatting>
  <conditionalFormatting sqref="D32:E32">
    <cfRule type="expression" dxfId="83" priority="79" stopIfTrue="1">
      <formula>S32="ok"</formula>
    </cfRule>
    <cfRule type="expression" dxfId="82" priority="80" stopIfTrue="1">
      <formula>S32=""</formula>
    </cfRule>
  </conditionalFormatting>
  <conditionalFormatting sqref="C32">
    <cfRule type="expression" dxfId="81" priority="81" stopIfTrue="1">
      <formula>R32="ok"</formula>
    </cfRule>
    <cfRule type="expression" dxfId="80" priority="82" stopIfTrue="1">
      <formula>R32=""</formula>
    </cfRule>
  </conditionalFormatting>
  <conditionalFormatting sqref="F32">
    <cfRule type="expression" dxfId="79" priority="83" stopIfTrue="1">
      <formula>U32="ok"</formula>
    </cfRule>
    <cfRule type="expression" dxfId="78" priority="84" stopIfTrue="1">
      <formula>U32=""</formula>
    </cfRule>
  </conditionalFormatting>
  <conditionalFormatting sqref="D33:E33">
    <cfRule type="expression" dxfId="77" priority="73" stopIfTrue="1">
      <formula>S33="ok"</formula>
    </cfRule>
    <cfRule type="expression" dxfId="76" priority="74" stopIfTrue="1">
      <formula>S33=""</formula>
    </cfRule>
  </conditionalFormatting>
  <conditionalFormatting sqref="C33">
    <cfRule type="expression" dxfId="75" priority="75" stopIfTrue="1">
      <formula>R33="ok"</formula>
    </cfRule>
    <cfRule type="expression" dxfId="74" priority="76" stopIfTrue="1">
      <formula>R33=""</formula>
    </cfRule>
  </conditionalFormatting>
  <conditionalFormatting sqref="F33">
    <cfRule type="expression" dxfId="73" priority="77" stopIfTrue="1">
      <formula>U33="ok"</formula>
    </cfRule>
    <cfRule type="expression" dxfId="72" priority="78" stopIfTrue="1">
      <formula>U33=""</formula>
    </cfRule>
  </conditionalFormatting>
  <conditionalFormatting sqref="P13">
    <cfRule type="expression" dxfId="71" priority="71" stopIfTrue="1">
      <formula>AE13="ok"</formula>
    </cfRule>
    <cfRule type="expression" dxfId="70" priority="72" stopIfTrue="1">
      <formula>AE13=""</formula>
    </cfRule>
  </conditionalFormatting>
  <conditionalFormatting sqref="P14">
    <cfRule type="expression" dxfId="69" priority="69" stopIfTrue="1">
      <formula>AE14="ok"</formula>
    </cfRule>
    <cfRule type="expression" dxfId="68" priority="70" stopIfTrue="1">
      <formula>AE14=""</formula>
    </cfRule>
  </conditionalFormatting>
  <conditionalFormatting sqref="P15:P16">
    <cfRule type="expression" dxfId="67" priority="67" stopIfTrue="1">
      <formula>AE15="ok"</formula>
    </cfRule>
    <cfRule type="expression" dxfId="66" priority="68" stopIfTrue="1">
      <formula>AE15=""</formula>
    </cfRule>
  </conditionalFormatting>
  <conditionalFormatting sqref="P18:P19">
    <cfRule type="expression" dxfId="65" priority="65" stopIfTrue="1">
      <formula>AE18="ok"</formula>
    </cfRule>
    <cfRule type="expression" dxfId="64" priority="66" stopIfTrue="1">
      <formula>AE18=""</formula>
    </cfRule>
  </conditionalFormatting>
  <conditionalFormatting sqref="P20">
    <cfRule type="expression" dxfId="63" priority="63" stopIfTrue="1">
      <formula>AE20="ok"</formula>
    </cfRule>
    <cfRule type="expression" dxfId="62" priority="64" stopIfTrue="1">
      <formula>AE20=""</formula>
    </cfRule>
  </conditionalFormatting>
  <conditionalFormatting sqref="P29">
    <cfRule type="expression" dxfId="61" priority="61" stopIfTrue="1">
      <formula>AE29="ok"</formula>
    </cfRule>
    <cfRule type="expression" dxfId="60" priority="62" stopIfTrue="1">
      <formula>AE29=""</formula>
    </cfRule>
  </conditionalFormatting>
  <conditionalFormatting sqref="P33">
    <cfRule type="expression" dxfId="59" priority="59" stopIfTrue="1">
      <formula>AE33="ok"</formula>
    </cfRule>
    <cfRule type="expression" dxfId="58" priority="60" stopIfTrue="1">
      <formula>AE33=""</formula>
    </cfRule>
  </conditionalFormatting>
  <conditionalFormatting sqref="P21">
    <cfRule type="expression" dxfId="57" priority="57" stopIfTrue="1">
      <formula>AE21="ok"</formula>
    </cfRule>
    <cfRule type="expression" dxfId="56" priority="58" stopIfTrue="1">
      <formula>AE21=""</formula>
    </cfRule>
  </conditionalFormatting>
  <conditionalFormatting sqref="P22">
    <cfRule type="expression" dxfId="55" priority="55" stopIfTrue="1">
      <formula>AE22="ok"</formula>
    </cfRule>
    <cfRule type="expression" dxfId="54" priority="56" stopIfTrue="1">
      <formula>AE22=""</formula>
    </cfRule>
  </conditionalFormatting>
  <conditionalFormatting sqref="P23:P26">
    <cfRule type="expression" dxfId="53" priority="53" stopIfTrue="1">
      <formula>AE23="ok"</formula>
    </cfRule>
    <cfRule type="expression" dxfId="52" priority="54" stopIfTrue="1">
      <formula>AE23=""</formula>
    </cfRule>
  </conditionalFormatting>
  <conditionalFormatting sqref="K13">
    <cfRule type="expression" dxfId="51" priority="51" stopIfTrue="1">
      <formula>Z13="ok"</formula>
    </cfRule>
    <cfRule type="expression" dxfId="50" priority="52" stopIfTrue="1">
      <formula>Z13=""</formula>
    </cfRule>
  </conditionalFormatting>
  <conditionalFormatting sqref="K14">
    <cfRule type="expression" dxfId="49" priority="49" stopIfTrue="1">
      <formula>Z14="ok"</formula>
    </cfRule>
    <cfRule type="expression" dxfId="48" priority="50" stopIfTrue="1">
      <formula>Z14=""</formula>
    </cfRule>
  </conditionalFormatting>
  <conditionalFormatting sqref="K15:K16">
    <cfRule type="expression" dxfId="47" priority="47" stopIfTrue="1">
      <formula>Z15="ok"</formula>
    </cfRule>
    <cfRule type="expression" dxfId="46" priority="48" stopIfTrue="1">
      <formula>Z15=""</formula>
    </cfRule>
  </conditionalFormatting>
  <conditionalFormatting sqref="L13">
    <cfRule type="expression" dxfId="45" priority="45" stopIfTrue="1">
      <formula>AA13="ok"</formula>
    </cfRule>
    <cfRule type="expression" dxfId="44" priority="46" stopIfTrue="1">
      <formula>AA13=""</formula>
    </cfRule>
  </conditionalFormatting>
  <conditionalFormatting sqref="L14">
    <cfRule type="expression" dxfId="43" priority="43" stopIfTrue="1">
      <formula>AA14="ok"</formula>
    </cfRule>
    <cfRule type="expression" dxfId="42" priority="44" stopIfTrue="1">
      <formula>AA14=""</formula>
    </cfRule>
  </conditionalFormatting>
  <conditionalFormatting sqref="L16">
    <cfRule type="expression" dxfId="41" priority="41" stopIfTrue="1">
      <formula>AA16="ok"</formula>
    </cfRule>
    <cfRule type="expression" dxfId="40" priority="42" stopIfTrue="1">
      <formula>AA16=""</formula>
    </cfRule>
  </conditionalFormatting>
  <conditionalFormatting sqref="K21">
    <cfRule type="expression" dxfId="39" priority="39" stopIfTrue="1">
      <formula>Z21="ok"</formula>
    </cfRule>
    <cfRule type="expression" dxfId="38" priority="40" stopIfTrue="1">
      <formula>Z21=""</formula>
    </cfRule>
  </conditionalFormatting>
  <conditionalFormatting sqref="K18:K20">
    <cfRule type="expression" dxfId="37" priority="37" stopIfTrue="1">
      <formula>Z18="ok"</formula>
    </cfRule>
    <cfRule type="expression" dxfId="36" priority="38" stopIfTrue="1">
      <formula>Z18=""</formula>
    </cfRule>
  </conditionalFormatting>
  <conditionalFormatting sqref="K22">
    <cfRule type="expression" dxfId="35" priority="35" stopIfTrue="1">
      <formula>Z22="ok"</formula>
    </cfRule>
    <cfRule type="expression" dxfId="34" priority="36" stopIfTrue="1">
      <formula>Z22=""</formula>
    </cfRule>
  </conditionalFormatting>
  <conditionalFormatting sqref="K23:K24">
    <cfRule type="expression" dxfId="33" priority="33" stopIfTrue="1">
      <formula>Z23="ok"</formula>
    </cfRule>
    <cfRule type="expression" dxfId="32" priority="34" stopIfTrue="1">
      <formula>Z23=""</formula>
    </cfRule>
  </conditionalFormatting>
  <conditionalFormatting sqref="L22">
    <cfRule type="expression" dxfId="31" priority="31" stopIfTrue="1">
      <formula>AA22="ok"</formula>
    </cfRule>
    <cfRule type="expression" dxfId="30" priority="32" stopIfTrue="1">
      <formula>AA22=""</formula>
    </cfRule>
  </conditionalFormatting>
  <conditionalFormatting sqref="K27">
    <cfRule type="expression" dxfId="29" priority="29" stopIfTrue="1">
      <formula>Z27="ok"</formula>
    </cfRule>
    <cfRule type="expression" dxfId="28" priority="30" stopIfTrue="1">
      <formula>Z27=""</formula>
    </cfRule>
  </conditionalFormatting>
  <conditionalFormatting sqref="M17 O17 H17">
    <cfRule type="expression" dxfId="27" priority="27" stopIfTrue="1">
      <formula>W17="ok"</formula>
    </cfRule>
    <cfRule type="expression" dxfId="26" priority="28" stopIfTrue="1">
      <formula>W17=""</formula>
    </cfRule>
  </conditionalFormatting>
  <conditionalFormatting sqref="N17 D17:E17">
    <cfRule type="expression" dxfId="25" priority="21" stopIfTrue="1">
      <formula>S17="ok"</formula>
    </cfRule>
    <cfRule type="expression" dxfId="24" priority="22" stopIfTrue="1">
      <formula>S17=""</formula>
    </cfRule>
  </conditionalFormatting>
  <conditionalFormatting sqref="L17">
    <cfRule type="expression" dxfId="23" priority="19" stopIfTrue="1">
      <formula>AA17="ok"</formula>
    </cfRule>
    <cfRule type="expression" dxfId="22" priority="20" stopIfTrue="1">
      <formula>AA17=""</formula>
    </cfRule>
  </conditionalFormatting>
  <conditionalFormatting sqref="C17">
    <cfRule type="expression" dxfId="21" priority="23" stopIfTrue="1">
      <formula>R17="ok"</formula>
    </cfRule>
    <cfRule type="expression" dxfId="20" priority="24" stopIfTrue="1">
      <formula>R17=""</formula>
    </cfRule>
  </conditionalFormatting>
  <conditionalFormatting sqref="G17">
    <cfRule type="expression" dxfId="19" priority="17" stopIfTrue="1">
      <formula>V17="ok"</formula>
    </cfRule>
    <cfRule type="expression" dxfId="18" priority="18" stopIfTrue="1">
      <formula>V17=""</formula>
    </cfRule>
  </conditionalFormatting>
  <conditionalFormatting sqref="F17">
    <cfRule type="expression" dxfId="17" priority="25" stopIfTrue="1">
      <formula>U17="ok"</formula>
    </cfRule>
    <cfRule type="expression" dxfId="16" priority="26" stopIfTrue="1">
      <formula>U17=""</formula>
    </cfRule>
  </conditionalFormatting>
  <conditionalFormatting sqref="I17:J17">
    <cfRule type="expression" dxfId="15" priority="15" stopIfTrue="1">
      <formula>X17="ok"</formula>
    </cfRule>
    <cfRule type="expression" dxfId="14" priority="16" stopIfTrue="1">
      <formula>X17=""</formula>
    </cfRule>
  </conditionalFormatting>
  <conditionalFormatting sqref="P17">
    <cfRule type="expression" dxfId="13" priority="13" stopIfTrue="1">
      <formula>AE17="ok"</formula>
    </cfRule>
    <cfRule type="expression" dxfId="12" priority="14" stopIfTrue="1">
      <formula>AE17=""</formula>
    </cfRule>
  </conditionalFormatting>
  <conditionalFormatting sqref="K17">
    <cfRule type="expression" dxfId="11" priority="11" stopIfTrue="1">
      <formula>Z17="ok"</formula>
    </cfRule>
    <cfRule type="expression" dxfId="10" priority="12" stopIfTrue="1">
      <formula>Z17=""</formula>
    </cfRule>
  </conditionalFormatting>
  <conditionalFormatting sqref="K25">
    <cfRule type="expression" dxfId="9" priority="9" stopIfTrue="1">
      <formula>Z25="ok"</formula>
    </cfRule>
    <cfRule type="expression" dxfId="8" priority="10" stopIfTrue="1">
      <formula>Z25=""</formula>
    </cfRule>
  </conditionalFormatting>
  <conditionalFormatting sqref="L24">
    <cfRule type="expression" dxfId="7" priority="1" stopIfTrue="1">
      <formula>AA24="ok"</formula>
    </cfRule>
    <cfRule type="expression" dxfId="6" priority="2" stopIfTrue="1">
      <formula>AA24=""</formula>
    </cfRule>
  </conditionalFormatting>
  <conditionalFormatting sqref="K26">
    <cfRule type="expression" dxfId="5" priority="7" stopIfTrue="1">
      <formula>Z26="ok"</formula>
    </cfRule>
    <cfRule type="expression" dxfId="4" priority="8" stopIfTrue="1">
      <formula>Z26=""</formula>
    </cfRule>
  </conditionalFormatting>
  <conditionalFormatting sqref="L25">
    <cfRule type="expression" dxfId="3" priority="5" stopIfTrue="1">
      <formula>AA25="ok"</formula>
    </cfRule>
    <cfRule type="expression" dxfId="2" priority="6" stopIfTrue="1">
      <formula>AA25=""</formula>
    </cfRule>
  </conditionalFormatting>
  <conditionalFormatting sqref="L26">
    <cfRule type="expression" dxfId="1" priority="3" stopIfTrue="1">
      <formula>AA26="ok"</formula>
    </cfRule>
    <cfRule type="expression" dxfId="0" priority="4" stopIfTrue="1">
      <formula>AA26=""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Valued DOE Employee</cp:lastModifiedBy>
  <cp:lastPrinted>2016-08-09T21:49:47Z</cp:lastPrinted>
  <dcterms:created xsi:type="dcterms:W3CDTF">2007-08-23T20:46:35Z</dcterms:created>
  <dcterms:modified xsi:type="dcterms:W3CDTF">2019-11-14T22:09:35Z</dcterms:modified>
</cp:coreProperties>
</file>