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0/Submissions/Bulk/"/>
    </mc:Choice>
  </mc:AlternateContent>
  <xr:revisionPtr revIDLastSave="0" documentId="8_{902BEAB5-75C1-4A08-ADCA-9929B4B90C2A}" xr6:coauthVersionLast="45" xr6:coauthVersionMax="45" xr10:uidLastSave="{00000000-0000-0000-0000-000000000000}"/>
  <workbookProtection workbookPassword="E390" lockStructure="1"/>
  <bookViews>
    <workbookView xWindow="3555" yWindow="1095" windowWidth="24270" windowHeight="14385" xr2:uid="{00000000-000D-0000-FFFF-FFFF00000000}"/>
  </bookViews>
  <sheets>
    <sheet name="Input" sheetId="1" r:id="rId1"/>
    <sheet name="Org List" sheetId="2" r:id="rId2"/>
  </sheets>
  <definedNames>
    <definedName name="INPUT">Input!$I$13:$P$61</definedName>
    <definedName name="No_of_Columns">Input!$AH$12</definedName>
    <definedName name="No_of_Product_Classes">Input!$AH$13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3" i="1" l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11" i="1"/>
  <c r="I5" i="1" l="1"/>
  <c r="M2" i="1" l="1"/>
  <c r="AD13" i="1" l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V13" i="1"/>
  <c r="W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W12" i="1"/>
  <c r="V12" i="1"/>
  <c r="R36" i="1"/>
  <c r="S36" i="1"/>
  <c r="T36" i="1"/>
  <c r="X36" i="1"/>
  <c r="Y36" i="1"/>
  <c r="Z36" i="1"/>
  <c r="AA36" i="1"/>
  <c r="AB36" i="1"/>
  <c r="AC36" i="1"/>
  <c r="AE36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61" i="1"/>
  <c r="T61" i="1"/>
  <c r="T11" i="1"/>
  <c r="S11" i="1"/>
  <c r="B54" i="1" l="1"/>
  <c r="B50" i="1"/>
  <c r="B38" i="1"/>
  <c r="B58" i="1"/>
  <c r="B46" i="1"/>
  <c r="B42" i="1"/>
  <c r="B47" i="1"/>
  <c r="B43" i="1"/>
  <c r="B39" i="1"/>
  <c r="B60" i="1"/>
  <c r="B56" i="1"/>
  <c r="B52" i="1"/>
  <c r="B48" i="1"/>
  <c r="B44" i="1"/>
  <c r="B40" i="1"/>
  <c r="B36" i="1"/>
  <c r="B59" i="1"/>
  <c r="B55" i="1"/>
  <c r="B51" i="1"/>
  <c r="B57" i="1"/>
  <c r="B53" i="1"/>
  <c r="B49" i="1"/>
  <c r="B45" i="1"/>
  <c r="B41" i="1"/>
  <c r="B37" i="1"/>
  <c r="AC13" i="1" l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61" i="1"/>
  <c r="AB13" i="1" l="1"/>
  <c r="AE13" i="1"/>
  <c r="AB14" i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61" i="1"/>
  <c r="AE61" i="1"/>
  <c r="R13" i="1" l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61" i="1"/>
  <c r="AE11" i="1" l="1"/>
  <c r="AD12" i="1"/>
  <c r="AB11" i="1"/>
  <c r="X13" i="1" l="1"/>
  <c r="Y13" i="1"/>
  <c r="Z13" i="1"/>
  <c r="AA13" i="1"/>
  <c r="X14" i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61" i="1"/>
  <c r="Y61" i="1"/>
  <c r="Z61" i="1"/>
  <c r="AA61" i="1"/>
  <c r="B17" i="1" l="1"/>
  <c r="B25" i="1"/>
  <c r="B33" i="1"/>
  <c r="B13" i="1" l="1"/>
  <c r="B21" i="1"/>
  <c r="B29" i="1"/>
  <c r="B34" i="1"/>
  <c r="B30" i="1"/>
  <c r="B26" i="1"/>
  <c r="B22" i="1"/>
  <c r="B18" i="1"/>
  <c r="B14" i="1"/>
  <c r="B35" i="1"/>
  <c r="B31" i="1"/>
  <c r="B27" i="1"/>
  <c r="B23" i="1"/>
  <c r="B19" i="1"/>
  <c r="B15" i="1"/>
  <c r="B61" i="1"/>
  <c r="B32" i="1"/>
  <c r="B28" i="1"/>
  <c r="B24" i="1"/>
  <c r="B20" i="1"/>
  <c r="B16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<sst xmlns="http://schemas.openxmlformats.org/spreadsheetml/2006/main" count="224" uniqueCount="141">
  <si>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</si>
  <si>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</si>
  <si>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</si>
  <si>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</si>
  <si>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</si>
  <si>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</si>
  <si>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</si>
  <si>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</si>
  <si>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</si>
  <si>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</si>
  <si>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</si>
  <si>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</si>
  <si>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</si>
  <si>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</si>
  <si>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</si>
  <si>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</si>
  <si>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</si>
  <si>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</si>
  <si>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</si>
  <si>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</si>
  <si>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</si>
  <si>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</si>
  <si>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</si>
  <si>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</si>
  <si>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</si>
  <si>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</si>
  <si>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</si>
  <si>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</si>
  <si>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</si>
  <si>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</si>
  <si>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</si>
  <si>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</si>
  <si>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</si>
  <si>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</si>
  <si>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</si>
  <si>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</si>
  <si>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</si>
  <si>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</si>
  <si>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</si>
  <si>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</si>
  <si>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</si>
  <si>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</si>
  <si>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</si>
  <si>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</si>
  <si>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</si>
  <si>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</si>
  <si>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</si>
  <si>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</si>
  <si>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</si>
  <si>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</si>
  <si>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</si>
  <si>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</si>
  <si>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</si>
  <si>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</si>
  <si>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</si>
  <si>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</si>
  <si>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</si>
  <si>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</si>
  <si>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</si>
  <si>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</si>
  <si>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</si>
  <si>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</si>
  <si>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</si>
  <si>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</si>
  <si>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</si>
  <si>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</si>
  <si>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</si>
  <si>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</si>
  <si>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</si>
  <si>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</si>
  <si>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</si>
  <si>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</si>
  <si>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</si>
  <si>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</si>
  <si>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</si>
  <si>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</si>
  <si>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</si>
  <si>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</si>
  <si>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</si>
  <si>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</si>
  <si>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</si>
  <si>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</si>
  <si>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</si>
  <si>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</si>
  <si>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</si>
  <si>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</si>
  <si>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</si>
  <si>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</si>
  <si>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</si>
  <si>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</si>
  <si>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</si>
  <si>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</si>
  <si>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</si>
  <si>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</si>
  <si>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</si>
  <si>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</si>
  <si>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</si>
  <si>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</si>
  <si>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</si>
  <si>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</si>
  <si>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</si>
  <si>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</si>
  <si>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</si>
  <si>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</si>
  <si>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</si>
  <si>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</si>
  <si>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</si>
  <si>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</si>
  <si>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</si>
  <si>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</si>
  <si>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</si>
  <si>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</si>
  <si>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2.5</t>
  </si>
  <si>
    <t>Stidd</t>
  </si>
  <si>
    <t>Penelopy</t>
  </si>
  <si>
    <t>penelopy.stidd@srs.gov</t>
  </si>
  <si>
    <t>D</t>
  </si>
  <si>
    <t>Lipsky</t>
  </si>
  <si>
    <t>Jerold</t>
  </si>
  <si>
    <t>Jerold.Lipsky@srs.gov</t>
  </si>
  <si>
    <t>ASME</t>
  </si>
  <si>
    <t>USA</t>
  </si>
  <si>
    <t>Engineering and Procurement Processes Subcommittee</t>
  </si>
  <si>
    <t>NQA-1</t>
  </si>
  <si>
    <t>V</t>
  </si>
  <si>
    <t>ASME NQA-1, Quality Assurance Requirements for Nuclear Facility Applications</t>
  </si>
  <si>
    <t>Gutierrez</t>
  </si>
  <si>
    <t>Brent</t>
  </si>
  <si>
    <t>brent.gutierrez@srs.gov</t>
  </si>
  <si>
    <t>ANS</t>
  </si>
  <si>
    <t>Environmental and Siting Concsensus Subcommittee</t>
  </si>
  <si>
    <t>Siting:Seismic Subcommittee</t>
  </si>
  <si>
    <t>ANS-2.10 Working Group</t>
  </si>
  <si>
    <t>ANS-2.26 Working Group</t>
  </si>
  <si>
    <t>ANS, Vice-Chair of Siting:Seismic Subcommittee</t>
  </si>
  <si>
    <t>ANS-2.10, Criteria for Retrieval, Processing,
Handling, and Storage of Records
from Nuclear Facility Seismic
Instrumentation</t>
  </si>
  <si>
    <t>ANS 2.26, Categorization of Nuclear
Facility Structures, Systems, and
Components for Seismic Design</t>
  </si>
  <si>
    <t>ANS-2.3 Working Group</t>
  </si>
  <si>
    <t>ANS-2.3 Estimating Tornado, Hurricane, and Extreme Straight Line Wind Characteristics at Nuclear Facility Sites</t>
  </si>
  <si>
    <t>DOE-SR/TSM-Alt</t>
  </si>
  <si>
    <t xml:space="preserve">(803) 646-1767 (c ) /952-7336 (o)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</si>
</sst>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18" fillId="0" borderId="0"/>
    <xf numFmtId="0" fontId="1" fillId="0" borderId="0"/>
  </cellStyleXfs>
  <cellXfs count="124">
    <xf numFmtId="0" fontId="0" fillId="0" borderId="0" xfId="0"/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16" fillId="0" borderId="0" xfId="0" applyFont="1"/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164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5" borderId="13" xfId="0" applyFont="1" applyFill="1" applyBorder="1" applyProtection="1">
      <protection locked="0"/>
    </xf>
    <xf numFmtId="0" fontId="5" fillId="0" borderId="0" xfId="0" applyFont="1" applyAlignment="1">
      <alignment horizontal="left" indent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2" fillId="0" borderId="0" xfId="2" applyFont="1"/>
    <xf numFmtId="0" fontId="2" fillId="0" borderId="0" xfId="2" applyFont="1" applyFill="1"/>
    <xf numFmtId="0" fontId="2" fillId="0" borderId="23" xfId="2" applyFont="1" applyBorder="1"/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49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164" fontId="8" fillId="4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left" vertical="center" wrapText="1" indent="1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20" xfId="0" applyFont="1" applyFill="1" applyBorder="1" applyAlignment="1" applyProtection="1">
      <alignment horizontal="center" vertical="center" wrapText="1"/>
      <protection locked="0" hidden="1"/>
    </xf>
    <xf numFmtId="0" fontId="5" fillId="2" borderId="3" xfId="0" applyFont="1" applyFill="1" applyBorder="1" applyAlignment="1" applyProtection="1">
      <alignment horizontal="center" vertical="center" wrapText="1"/>
      <protection locked="0" hidden="1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9" xfId="0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8" fillId="0" borderId="16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16" xfId="0" applyFont="1" applyBorder="1" applyAlignment="1" applyProtection="1">
      <alignment horizontal="right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left" vertical="center" wrapText="1" indent="1"/>
      <protection locked="0"/>
    </xf>
    <xf numFmtId="0" fontId="8" fillId="0" borderId="15" xfId="0" applyFont="1" applyFill="1" applyBorder="1" applyAlignment="1" applyProtection="1">
      <alignment horizontal="left" vertical="center" wrapText="1" indent="1"/>
      <protection locked="0"/>
    </xf>
    <xf numFmtId="0" fontId="14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left" vertical="center" wrapText="1" indent="1"/>
      <protection hidden="1"/>
    </xf>
    <xf numFmtId="0" fontId="8" fillId="0" borderId="0" xfId="0" applyFont="1" applyBorder="1" applyAlignment="1" applyProtection="1">
      <alignment horizontal="left" vertical="center" wrapText="1" inden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left" vertical="center" wrapText="1" indent="1"/>
      <protection locked="0"/>
    </xf>
    <xf numFmtId="0" fontId="8" fillId="0" borderId="15" xfId="0" applyFont="1" applyBorder="1" applyAlignment="1" applyProtection="1">
      <alignment horizontal="left" vertical="center" wrapText="1" indent="1"/>
      <protection locked="0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1B8FF97D-9BDF-4767-B2C8-BD650D5C4054}"/>
  </cellStyles>
  <dxfs count="91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4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C13" sqref="C13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21" t="s">
        <v>39</v>
      </c>
      <c r="D1" s="121"/>
      <c r="E1" s="121"/>
      <c r="F1" s="121"/>
      <c r="G1" s="121"/>
      <c r="H1" s="121"/>
      <c r="I1" s="121"/>
      <c r="J1" s="121"/>
      <c r="K1" s="60"/>
      <c r="L1" s="36" t="s">
        <v>112</v>
      </c>
      <c r="M1" s="113" t="str">
        <f>IF(AND(M2="",M6=""),"Status:  OK","")</f>
        <v/>
      </c>
      <c r="N1" s="113"/>
      <c r="O1" s="113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14" t="str">
        <f>IF(IF(OR(ISBLANK(C3),ISBLANK(H3),ISBLANK(C5),ISBLANK(H5),ISBLANK(C7),ISBLANK(G7),ISBLANK(C9)),1,0)=0,"","Missing or incorrect submitter      information")</f>
        <v/>
      </c>
      <c r="N2" s="114"/>
      <c r="O2" s="114"/>
    </row>
    <row r="3" spans="1:101" s="6" customFormat="1" ht="17.25" thickBot="1" x14ac:dyDescent="0.25">
      <c r="A3" s="103" t="s">
        <v>44</v>
      </c>
      <c r="B3" s="104"/>
      <c r="C3" s="111" t="s">
        <v>113</v>
      </c>
      <c r="D3" s="112"/>
      <c r="E3" s="19"/>
      <c r="F3" s="19"/>
      <c r="G3" s="29" t="s">
        <v>45</v>
      </c>
      <c r="H3" s="85" t="s">
        <v>114</v>
      </c>
      <c r="I3" s="19"/>
      <c r="M3" s="114"/>
      <c r="N3" s="114"/>
      <c r="O3" s="114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14"/>
      <c r="N4" s="114"/>
      <c r="O4" s="114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3" t="s">
        <v>46</v>
      </c>
      <c r="B5" s="104"/>
      <c r="C5" s="111" t="s">
        <v>139</v>
      </c>
      <c r="D5" s="112"/>
      <c r="E5" s="105" t="s">
        <v>53</v>
      </c>
      <c r="F5" s="105"/>
      <c r="G5" s="105"/>
      <c r="H5" s="86">
        <v>37</v>
      </c>
      <c r="I5" s="116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DOE-Savannah River Office-EM</v>
      </c>
      <c r="J5" s="117"/>
      <c r="K5" s="117"/>
      <c r="L5" s="117"/>
      <c r="M5" s="117"/>
      <c r="N5" s="117"/>
      <c r="O5" s="117"/>
      <c r="P5" s="117"/>
      <c r="Q5" s="117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5" t="str">
        <f>IF(OR(COUNTIF(B13:B61,"ok")=0,COUNTIF(B13:B61,"Incomplete")&gt;0),"Missing or incorrect information in data entry section","")</f>
        <v>Missing or incorrect information in data entry section</v>
      </c>
      <c r="N6" s="115"/>
      <c r="O6" s="115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06" t="s">
        <v>4</v>
      </c>
      <c r="B7" s="106"/>
      <c r="C7" s="111" t="s">
        <v>140</v>
      </c>
      <c r="D7" s="112"/>
      <c r="F7" s="33" t="s">
        <v>106</v>
      </c>
      <c r="G7" s="122" t="s">
        <v>115</v>
      </c>
      <c r="H7" s="123"/>
      <c r="I7" s="19"/>
      <c r="J7" s="19"/>
      <c r="M7" s="115"/>
      <c r="N7" s="115"/>
      <c r="O7" s="115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5"/>
      <c r="N8" s="115"/>
      <c r="O8" s="115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5" t="s">
        <v>6</v>
      </c>
      <c r="B9" s="107"/>
      <c r="C9" s="84">
        <v>44124</v>
      </c>
      <c r="D9" s="61"/>
      <c r="E9" s="61"/>
      <c r="F9" s="61"/>
      <c r="G9" s="61"/>
      <c r="H9" s="61"/>
      <c r="I9" s="59"/>
      <c r="J9" s="26"/>
      <c r="M9" s="95" t="s">
        <v>51</v>
      </c>
      <c r="N9" s="95"/>
      <c r="O9" s="95"/>
      <c r="P9" s="95"/>
      <c r="Q9" s="58"/>
      <c r="R9" s="101" t="s">
        <v>38</v>
      </c>
      <c r="S9" s="118"/>
      <c r="T9" s="118"/>
      <c r="U9" s="98"/>
      <c r="V9" s="95" t="s">
        <v>38</v>
      </c>
      <c r="W9" s="95"/>
      <c r="X9" s="95"/>
      <c r="Y9" s="95"/>
      <c r="Z9" s="95" t="s">
        <v>38</v>
      </c>
      <c r="AA9" s="95"/>
      <c r="AB9" s="95"/>
      <c r="AC9" s="95" t="s">
        <v>38</v>
      </c>
      <c r="AD9" s="95"/>
      <c r="AE9" s="95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5"/>
      <c r="N10" s="95"/>
      <c r="O10" s="95"/>
      <c r="P10" s="95"/>
      <c r="Q10" s="58"/>
      <c r="R10" s="119"/>
      <c r="S10" s="120"/>
      <c r="T10" s="120"/>
      <c r="U10" s="99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08" t="s">
        <v>0</v>
      </c>
      <c r="B11" s="108" t="s">
        <v>2</v>
      </c>
      <c r="C11" s="96" t="s">
        <v>47</v>
      </c>
      <c r="D11" s="96" t="s">
        <v>42</v>
      </c>
      <c r="E11" s="96" t="s">
        <v>43</v>
      </c>
      <c r="F11" s="96" t="s">
        <v>107</v>
      </c>
      <c r="G11" s="95" t="s">
        <v>40</v>
      </c>
      <c r="H11" s="95"/>
      <c r="I11" s="96" t="s">
        <v>37</v>
      </c>
      <c r="J11" s="96" t="s">
        <v>36</v>
      </c>
      <c r="K11" s="96" t="s">
        <v>35</v>
      </c>
      <c r="L11" s="101" t="s">
        <v>52</v>
      </c>
      <c r="M11" s="96" t="s">
        <v>49</v>
      </c>
      <c r="N11" s="95" t="s">
        <v>33</v>
      </c>
      <c r="O11" s="95"/>
      <c r="P11" s="95" t="s">
        <v>109</v>
      </c>
      <c r="Q11" s="4"/>
      <c r="R11" s="100" t="s">
        <v>7</v>
      </c>
      <c r="S11" s="95" t="str">
        <f>D11&amp;" Status"</f>
        <v xml:space="preserve"> Last Name
of Non-Government Standards Body (NGSB)
Participant Status</v>
      </c>
      <c r="T11" s="95" t="str">
        <f>E11&amp;" Status"</f>
        <v xml:space="preserve"> First Name
of Non-Government Standards Body (NGSB)
Participant Status</v>
      </c>
      <c r="U11" s="98" t="str">
        <f>F11&amp;" Status"</f>
        <v xml:space="preserve"> Email Address
of Non-Government Standards Body (NGSB)
Participant Status</v>
      </c>
      <c r="V11" s="95" t="str">
        <f>G11</f>
        <v xml:space="preserve"> Employment Status (Complete One Column only for Each Row)</v>
      </c>
      <c r="W11" s="95"/>
      <c r="X11" s="95" t="str">
        <f>I11&amp;" Status"</f>
        <v xml:space="preserve"> Name of Non-Government Standards Body (NGSB) Status</v>
      </c>
      <c r="Y11" s="95" t="str">
        <f>J11&amp;" Status"</f>
        <v xml:space="preserve"> Country of Non-Government Standards Body (NGSB) Status</v>
      </c>
      <c r="Z11" s="95" t="str">
        <f>K11&amp;" Status"</f>
        <v xml:space="preserve"> Name of Main Committee Status</v>
      </c>
      <c r="AA11" s="95" t="str">
        <f>L11&amp;" Status"</f>
        <v xml:space="preserve"> Name and/or Number of Activity (e.g., committee, sub-committee, working group, task group) Status</v>
      </c>
      <c r="AB11" s="95" t="str">
        <f>M11&amp;" Status"</f>
        <v xml:space="preserve"> Voting Status:
'V' for Voting or
'NV' for Nonvoting Status</v>
      </c>
      <c r="AC11" s="95" t="str">
        <f>N11</f>
        <v xml:space="preserve"> Representation (Complete One Column only for Each Row)</v>
      </c>
      <c r="AD11" s="95"/>
      <c r="AE11" s="95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09"/>
      <c r="B12" s="109"/>
      <c r="C12" s="97"/>
      <c r="D12" s="110"/>
      <c r="E12" s="110"/>
      <c r="F12" s="110"/>
      <c r="G12" s="52" t="s">
        <v>48</v>
      </c>
      <c r="H12" s="52" t="s">
        <v>41</v>
      </c>
      <c r="I12" s="97"/>
      <c r="J12" s="97"/>
      <c r="K12" s="97"/>
      <c r="L12" s="102"/>
      <c r="M12" s="97"/>
      <c r="N12" s="50" t="s">
        <v>50</v>
      </c>
      <c r="O12" s="50" t="s">
        <v>34</v>
      </c>
      <c r="P12" s="96"/>
      <c r="Q12" s="20"/>
      <c r="R12" s="100"/>
      <c r="S12" s="95"/>
      <c r="T12" s="95"/>
      <c r="U12" s="99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95"/>
      <c r="Y12" s="95"/>
      <c r="Z12" s="95"/>
      <c r="AA12" s="95"/>
      <c r="AB12" s="95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95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52.5" thickTop="1" thickBot="1" x14ac:dyDescent="0.25">
      <c r="A13" s="12">
        <v>2</v>
      </c>
      <c r="B13" s="37" t="str">
        <f t="shared" ref="B13:B61" si="0">IF(COUNTIF(R13:AE13,"")=No_of_Columns,"",IF(COUNTIF(R13:AE13,"ok")=No_of_Columns,"ok","Incomplete"))</f>
        <v>Incomplete</v>
      </c>
      <c r="C13" s="74"/>
      <c r="D13" s="90" t="s">
        <v>126</v>
      </c>
      <c r="E13" s="90" t="s">
        <v>127</v>
      </c>
      <c r="F13" s="90" t="s">
        <v>128</v>
      </c>
      <c r="G13" s="76" t="s">
        <v>116</v>
      </c>
      <c r="H13" s="76"/>
      <c r="I13" s="75" t="s">
        <v>129</v>
      </c>
      <c r="J13" s="72" t="s">
        <v>121</v>
      </c>
      <c r="K13" s="90" t="s">
        <v>130</v>
      </c>
      <c r="L13" s="91" t="s">
        <v>131</v>
      </c>
      <c r="M13" s="76" t="s">
        <v>124</v>
      </c>
      <c r="N13" s="76" t="s">
        <v>116</v>
      </c>
      <c r="O13" s="76"/>
      <c r="P13" s="92" t="s">
        <v>134</v>
      </c>
      <c r="Q13" s="49"/>
      <c r="R13" s="56" t="str">
        <f t="shared" ref="R13:R61" si="1">IF(COUNTA($C13:$P13)=0,"",IF(ISBLANK($C13),"Empty cell",IF(OR($C13="I",$C13="R",$C13="T"),"ok","Entry should be one of 'I', 'R', or 'T'")))</f>
        <v>Empty cell</v>
      </c>
      <c r="S13" s="56" t="str">
        <f t="shared" ref="S13:S61" si="2">IF(COUNTA($C13:$P13)=0,"",IF(ISBLANK(D13),"Empty cell","ok"))</f>
        <v>ok</v>
      </c>
      <c r="T13" s="56" t="str">
        <f t="shared" ref="T13:T61" si="3">IF(COUNTA($C13:$P13)=0,"",IF(ISBLANK(E13),"Empty cell","ok"))</f>
        <v>ok</v>
      </c>
      <c r="U13" s="56" t="str">
        <f t="shared" ref="U13:U61" si="4">IF(COUNTA($C13:$P13)=0,"",IF(ISBLANK(F13),"Empty cell",IF(IF(ISERROR(FIND("@",F13)),1,0)+IF(ISERROR(FIND(".",F13)),1,0)&gt;0,"Entry is not an email address","ok")))</f>
        <v>ok</v>
      </c>
      <c r="V13" s="56" t="str">
        <f t="shared" ref="V13:V61" si="5">IF(COUNTA($C13:$P13)=0,"",IF(G13="D",IF(ISBLANK(H13),"ok","Entries should not be made in both columns"),IF(ISBLANK(G13),IF(ISBLANK(H13),"Empty cell","ok"),"Entry should be 'D'")))</f>
        <v>ok</v>
      </c>
      <c r="W13" s="56" t="str">
        <f t="shared" ref="W13:W61" si="6"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1" si="7">IF(COUNTA($C13:$P13)=0,"",IF(ISBLANK($I13),"Empty cell","ok"))</f>
        <v>ok</v>
      </c>
      <c r="Y13" s="56" t="str">
        <f t="shared" ref="Y13:Y61" si="8">IF(COUNTA($C13:$P13)=0,"",IF(ISBLANK($J13),"Empty cell","ok"))</f>
        <v>ok</v>
      </c>
      <c r="Z13" s="56" t="str">
        <f t="shared" ref="Z13:Z61" si="9">IF(COUNTA($C13:$P13)=0,"",IF(ISBLANK($K13),"Empty cell","ok"))</f>
        <v>ok</v>
      </c>
      <c r="AA13" s="56" t="str">
        <f t="shared" ref="AA13:AA61" si="10">IF(COUNTA($C13:$P13)=0,"",IF(ISBLANK($L13),"Empty cell","ok"))</f>
        <v>ok</v>
      </c>
      <c r="AB13" s="56" t="str">
        <f t="shared" ref="AB13:AB61" si="11">IF(COUNTA($C13:$P13)=0,"",IF(C13="T",IF(ISBLANK($M13),"ok","No entry should be made"),IF(ISBLANK($M13),"Empty cell",IF(OR($M13="V",$M13="NV"),"ok","Entry should be one of 'V' or 'NV'"))))</f>
        <v>ok</v>
      </c>
      <c r="AC13" s="56" t="str">
        <f t="shared" ref="AC13:AC61" si="12"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 t="shared" ref="AD13:AD61" si="13"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1" si="14">IF(COUNTA($C13:$P13)=0,"",IF(C13="T",IF(ISBLANK($P13),"ok","No entry should be made"),IF(ISBLANK($P13),"Empty cell","ok")))</f>
        <v>ok</v>
      </c>
      <c r="AF13" s="5"/>
      <c r="AG13" s="26"/>
      <c r="AH13" s="46"/>
      <c r="AI13" s="11"/>
      <c r="AJ13" s="13" t="s">
        <v>5</v>
      </c>
      <c r="AK13" s="26"/>
      <c r="AL13" s="26"/>
      <c r="AM13" s="26"/>
    </row>
    <row r="14" spans="1:101" s="6" customFormat="1" ht="65.25" thickTop="1" thickBot="1" x14ac:dyDescent="0.25">
      <c r="A14" s="12">
        <v>3</v>
      </c>
      <c r="B14" s="37" t="str">
        <f t="shared" si="0"/>
        <v>Incomplete</v>
      </c>
      <c r="C14" s="74"/>
      <c r="D14" s="90" t="s">
        <v>126</v>
      </c>
      <c r="E14" s="90" t="s">
        <v>127</v>
      </c>
      <c r="F14" s="90" t="s">
        <v>128</v>
      </c>
      <c r="G14" s="76" t="s">
        <v>116</v>
      </c>
      <c r="H14" s="76"/>
      <c r="I14" s="75" t="s">
        <v>129</v>
      </c>
      <c r="J14" s="72" t="s">
        <v>121</v>
      </c>
      <c r="K14" s="87" t="s">
        <v>131</v>
      </c>
      <c r="L14" s="88" t="s">
        <v>132</v>
      </c>
      <c r="M14" s="76" t="s">
        <v>124</v>
      </c>
      <c r="N14" s="76" t="s">
        <v>116</v>
      </c>
      <c r="O14" s="76"/>
      <c r="P14" s="89" t="s">
        <v>135</v>
      </c>
      <c r="Q14" s="49"/>
      <c r="R14" s="56" t="str">
        <f t="shared" si="1"/>
        <v>Empty cell</v>
      </c>
      <c r="S14" s="56" t="str">
        <f t="shared" si="2"/>
        <v>ok</v>
      </c>
      <c r="T14" s="56" t="str">
        <f t="shared" si="3"/>
        <v>ok</v>
      </c>
      <c r="U14" s="56" t="str">
        <f t="shared" si="4"/>
        <v>ok</v>
      </c>
      <c r="V14" s="56" t="str">
        <f t="shared" si="5"/>
        <v>ok</v>
      </c>
      <c r="W14" s="56" t="str">
        <f t="shared" si="6"/>
        <v>ok</v>
      </c>
      <c r="X14" s="56" t="str">
        <f t="shared" si="7"/>
        <v>ok</v>
      </c>
      <c r="Y14" s="56" t="str">
        <f t="shared" si="8"/>
        <v>ok</v>
      </c>
      <c r="Z14" s="56" t="str">
        <f t="shared" si="9"/>
        <v>ok</v>
      </c>
      <c r="AA14" s="56" t="str">
        <f t="shared" si="10"/>
        <v>ok</v>
      </c>
      <c r="AB14" s="56" t="str">
        <f t="shared" si="11"/>
        <v>ok</v>
      </c>
      <c r="AC14" s="56" t="str">
        <f t="shared" si="12"/>
        <v>ok</v>
      </c>
      <c r="AD14" s="56" t="str">
        <f t="shared" si="13"/>
        <v>ok</v>
      </c>
      <c r="AE14" s="56" t="str">
        <f t="shared" si="14"/>
        <v>ok</v>
      </c>
      <c r="AF14" s="5"/>
      <c r="AG14" s="26"/>
      <c r="AH14" s="11"/>
      <c r="AI14" s="11"/>
      <c r="AJ14" s="13" t="s">
        <v>5</v>
      </c>
      <c r="AK14" s="26"/>
      <c r="AL14" s="26"/>
      <c r="AM14" s="26"/>
    </row>
    <row r="15" spans="1:101" s="6" customFormat="1" ht="39.75" thickTop="1" thickBot="1" x14ac:dyDescent="0.25">
      <c r="A15" s="12">
        <v>4</v>
      </c>
      <c r="B15" s="37" t="str">
        <f t="shared" si="0"/>
        <v>Incomplete</v>
      </c>
      <c r="C15" s="74"/>
      <c r="D15" s="90" t="s">
        <v>126</v>
      </c>
      <c r="E15" s="90" t="s">
        <v>127</v>
      </c>
      <c r="F15" s="90" t="s">
        <v>128</v>
      </c>
      <c r="G15" s="76" t="s">
        <v>116</v>
      </c>
      <c r="H15" s="76"/>
      <c r="I15" s="75" t="s">
        <v>129</v>
      </c>
      <c r="J15" s="72" t="s">
        <v>121</v>
      </c>
      <c r="K15" s="87" t="s">
        <v>131</v>
      </c>
      <c r="L15" s="88" t="s">
        <v>133</v>
      </c>
      <c r="M15" s="76" t="s">
        <v>124</v>
      </c>
      <c r="N15" s="76" t="s">
        <v>116</v>
      </c>
      <c r="O15" s="76"/>
      <c r="P15" s="89" t="s">
        <v>136</v>
      </c>
      <c r="Q15" s="49"/>
      <c r="R15" s="56" t="str">
        <f t="shared" si="1"/>
        <v>Empty cell</v>
      </c>
      <c r="S15" s="56" t="str">
        <f t="shared" si="2"/>
        <v>ok</v>
      </c>
      <c r="T15" s="56" t="str">
        <f t="shared" si="3"/>
        <v>ok</v>
      </c>
      <c r="U15" s="56" t="str">
        <f t="shared" si="4"/>
        <v>ok</v>
      </c>
      <c r="V15" s="56" t="str">
        <f t="shared" si="5"/>
        <v>ok</v>
      </c>
      <c r="W15" s="56" t="str">
        <f t="shared" si="6"/>
        <v>ok</v>
      </c>
      <c r="X15" s="56" t="str">
        <f t="shared" si="7"/>
        <v>ok</v>
      </c>
      <c r="Y15" s="56" t="str">
        <f t="shared" si="8"/>
        <v>ok</v>
      </c>
      <c r="Z15" s="56" t="str">
        <f t="shared" si="9"/>
        <v>ok</v>
      </c>
      <c r="AA15" s="56" t="str">
        <f t="shared" si="10"/>
        <v>ok</v>
      </c>
      <c r="AB15" s="56" t="str">
        <f t="shared" si="11"/>
        <v>ok</v>
      </c>
      <c r="AC15" s="56" t="str">
        <f t="shared" si="12"/>
        <v>ok</v>
      </c>
      <c r="AD15" s="56" t="str">
        <f t="shared" si="13"/>
        <v>ok</v>
      </c>
      <c r="AE15" s="56" t="str">
        <f t="shared" si="14"/>
        <v>ok</v>
      </c>
      <c r="AF15" s="5"/>
      <c r="AG15" s="13"/>
      <c r="AH15" s="15"/>
      <c r="AI15" s="15"/>
      <c r="AJ15" s="13" t="s">
        <v>5</v>
      </c>
      <c r="AK15" s="26"/>
      <c r="AL15" s="26"/>
      <c r="AM15" s="26"/>
    </row>
    <row r="16" spans="1:101" s="6" customFormat="1" ht="52.5" thickTop="1" thickBot="1" x14ac:dyDescent="0.25">
      <c r="A16" s="12">
        <v>5</v>
      </c>
      <c r="B16" s="37" t="str">
        <f t="shared" si="0"/>
        <v>Incomplete</v>
      </c>
      <c r="C16" s="74"/>
      <c r="D16" s="90" t="s">
        <v>126</v>
      </c>
      <c r="E16" s="90" t="s">
        <v>127</v>
      </c>
      <c r="F16" s="90" t="s">
        <v>128</v>
      </c>
      <c r="G16" s="76" t="s">
        <v>116</v>
      </c>
      <c r="H16" s="76"/>
      <c r="I16" s="75" t="s">
        <v>129</v>
      </c>
      <c r="J16" s="75" t="s">
        <v>121</v>
      </c>
      <c r="K16" s="87" t="s">
        <v>131</v>
      </c>
      <c r="L16" s="93" t="s">
        <v>137</v>
      </c>
      <c r="M16" s="76" t="s">
        <v>124</v>
      </c>
      <c r="N16" s="76" t="s">
        <v>116</v>
      </c>
      <c r="O16" s="76"/>
      <c r="P16" s="94" t="s">
        <v>138</v>
      </c>
      <c r="Q16" s="49"/>
      <c r="R16" s="56" t="str">
        <f t="shared" si="1"/>
        <v>Empty cell</v>
      </c>
      <c r="S16" s="56" t="str">
        <f t="shared" si="2"/>
        <v>ok</v>
      </c>
      <c r="T16" s="56" t="str">
        <f t="shared" si="3"/>
        <v>ok</v>
      </c>
      <c r="U16" s="56" t="str">
        <f t="shared" si="4"/>
        <v>ok</v>
      </c>
      <c r="V16" s="56" t="str">
        <f t="shared" si="5"/>
        <v>ok</v>
      </c>
      <c r="W16" s="56" t="str">
        <f t="shared" si="6"/>
        <v>ok</v>
      </c>
      <c r="X16" s="56" t="str">
        <f t="shared" si="7"/>
        <v>ok</v>
      </c>
      <c r="Y16" s="56" t="str">
        <f t="shared" si="8"/>
        <v>ok</v>
      </c>
      <c r="Z16" s="56" t="str">
        <f t="shared" si="9"/>
        <v>ok</v>
      </c>
      <c r="AA16" s="56" t="str">
        <f t="shared" si="10"/>
        <v>ok</v>
      </c>
      <c r="AB16" s="56" t="str">
        <f t="shared" si="11"/>
        <v>ok</v>
      </c>
      <c r="AC16" s="56" t="str">
        <f t="shared" si="12"/>
        <v>ok</v>
      </c>
      <c r="AD16" s="56" t="str">
        <f t="shared" si="13"/>
        <v>ok</v>
      </c>
      <c r="AE16" s="56" t="str">
        <f t="shared" si="14"/>
        <v>ok</v>
      </c>
      <c r="AF16" s="5"/>
      <c r="AG16" s="14"/>
      <c r="AH16" s="10"/>
      <c r="AI16" s="10"/>
      <c r="AJ16" s="13" t="s">
        <v>5</v>
      </c>
      <c r="AK16" s="26"/>
      <c r="AL16" s="26"/>
      <c r="AM16" s="26"/>
    </row>
    <row r="17" spans="1:39" s="6" customFormat="1" ht="51.75" thickTop="1" x14ac:dyDescent="0.2">
      <c r="A17" s="12">
        <v>6</v>
      </c>
      <c r="B17" s="37" t="str">
        <f t="shared" si="0"/>
        <v>Incomplete</v>
      </c>
      <c r="C17" s="74"/>
      <c r="D17" s="87" t="s">
        <v>117</v>
      </c>
      <c r="E17" s="72" t="s">
        <v>118</v>
      </c>
      <c r="F17" s="87" t="s">
        <v>119</v>
      </c>
      <c r="G17" s="73" t="s">
        <v>116</v>
      </c>
      <c r="H17" s="73"/>
      <c r="I17" s="72" t="s">
        <v>120</v>
      </c>
      <c r="J17" s="72" t="s">
        <v>121</v>
      </c>
      <c r="K17" s="87" t="s">
        <v>122</v>
      </c>
      <c r="L17" s="93" t="s">
        <v>123</v>
      </c>
      <c r="M17" s="73" t="s">
        <v>124</v>
      </c>
      <c r="N17" s="73" t="s">
        <v>116</v>
      </c>
      <c r="O17" s="73"/>
      <c r="P17" s="94" t="s">
        <v>125</v>
      </c>
      <c r="Q17" s="49"/>
      <c r="R17" s="56" t="str">
        <f t="shared" si="1"/>
        <v>Empty cell</v>
      </c>
      <c r="S17" s="56" t="str">
        <f t="shared" si="2"/>
        <v>ok</v>
      </c>
      <c r="T17" s="56" t="str">
        <f t="shared" si="3"/>
        <v>ok</v>
      </c>
      <c r="U17" s="56" t="str">
        <f t="shared" si="4"/>
        <v>ok</v>
      </c>
      <c r="V17" s="56" t="str">
        <f t="shared" si="5"/>
        <v>ok</v>
      </c>
      <c r="W17" s="56" t="str">
        <f t="shared" si="6"/>
        <v>ok</v>
      </c>
      <c r="X17" s="56" t="str">
        <f t="shared" si="7"/>
        <v>ok</v>
      </c>
      <c r="Y17" s="56" t="str">
        <f t="shared" si="8"/>
        <v>ok</v>
      </c>
      <c r="Z17" s="56" t="str">
        <f t="shared" si="9"/>
        <v>ok</v>
      </c>
      <c r="AA17" s="56" t="str">
        <f t="shared" si="10"/>
        <v>ok</v>
      </c>
      <c r="AB17" s="56" t="str">
        <f t="shared" si="11"/>
        <v>ok</v>
      </c>
      <c r="AC17" s="56" t="str">
        <f t="shared" si="12"/>
        <v>ok</v>
      </c>
      <c r="AD17" s="56" t="str">
        <f t="shared" si="13"/>
        <v>ok</v>
      </c>
      <c r="AE17" s="56" t="str">
        <f t="shared" si="14"/>
        <v>ok</v>
      </c>
      <c r="AF17" s="5"/>
      <c r="AG17" s="11"/>
      <c r="AH17" s="11"/>
      <c r="AI17" s="11"/>
      <c r="AJ17" s="13" t="s">
        <v>5</v>
      </c>
      <c r="AK17" s="26"/>
      <c r="AL17" s="26"/>
      <c r="AM17" s="26"/>
    </row>
    <row r="18" spans="1:39" s="6" customFormat="1" ht="25.5" x14ac:dyDescent="0.2">
      <c r="A18" s="12">
        <v>7</v>
      </c>
      <c r="B18" s="37" t="str">
        <f t="shared" si="0"/>
        <v/>
      </c>
      <c r="C18" s="74"/>
      <c r="D18" s="75"/>
      <c r="E18" s="75"/>
      <c r="F18" s="75"/>
      <c r="G18" s="76"/>
      <c r="H18" s="76"/>
      <c r="I18" s="75"/>
      <c r="J18" s="75"/>
      <c r="K18" s="75"/>
      <c r="L18" s="77"/>
      <c r="M18" s="76"/>
      <c r="N18" s="76"/>
      <c r="O18" s="76"/>
      <c r="P18" s="78"/>
      <c r="Q18" s="49"/>
      <c r="R18" s="56" t="str">
        <f t="shared" si="1"/>
        <v/>
      </c>
      <c r="S18" s="56" t="str">
        <f t="shared" si="2"/>
        <v/>
      </c>
      <c r="T18" s="56" t="str">
        <f t="shared" si="3"/>
        <v/>
      </c>
      <c r="U18" s="56" t="str">
        <f t="shared" si="4"/>
        <v/>
      </c>
      <c r="V18" s="56" t="str">
        <f t="shared" si="5"/>
        <v/>
      </c>
      <c r="W18" s="56" t="str">
        <f t="shared" si="6"/>
        <v/>
      </c>
      <c r="X18" s="56" t="str">
        <f t="shared" si="7"/>
        <v/>
      </c>
      <c r="Y18" s="56" t="str">
        <f t="shared" si="8"/>
        <v/>
      </c>
      <c r="Z18" s="56" t="str">
        <f t="shared" si="9"/>
        <v/>
      </c>
      <c r="AA18" s="56" t="str">
        <f t="shared" si="10"/>
        <v/>
      </c>
      <c r="AB18" s="56" t="str">
        <f t="shared" si="11"/>
        <v/>
      </c>
      <c r="AC18" s="56" t="str">
        <f t="shared" si="12"/>
        <v/>
      </c>
      <c r="AD18" s="56" t="str">
        <f t="shared" si="13"/>
        <v/>
      </c>
      <c r="AE18" s="56" t="str">
        <f t="shared" si="14"/>
        <v/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5.5" x14ac:dyDescent="0.2">
      <c r="A19" s="12">
        <v>8</v>
      </c>
      <c r="B19" s="37" t="str">
        <f t="shared" si="0"/>
        <v/>
      </c>
      <c r="C19" s="74"/>
      <c r="D19" s="75"/>
      <c r="E19" s="75"/>
      <c r="F19" s="75"/>
      <c r="G19" s="76"/>
      <c r="H19" s="76"/>
      <c r="I19" s="75"/>
      <c r="J19" s="75"/>
      <c r="K19" s="75"/>
      <c r="L19" s="77"/>
      <c r="M19" s="76"/>
      <c r="N19" s="76"/>
      <c r="O19" s="76"/>
      <c r="P19" s="78"/>
      <c r="Q19" s="49"/>
      <c r="R19" s="56" t="str">
        <f t="shared" si="1"/>
        <v/>
      </c>
      <c r="S19" s="56" t="str">
        <f t="shared" si="2"/>
        <v/>
      </c>
      <c r="T19" s="56" t="str">
        <f t="shared" si="3"/>
        <v/>
      </c>
      <c r="U19" s="56" t="str">
        <f t="shared" si="4"/>
        <v/>
      </c>
      <c r="V19" s="56" t="str">
        <f t="shared" si="5"/>
        <v/>
      </c>
      <c r="W19" s="56" t="str">
        <f t="shared" si="6"/>
        <v/>
      </c>
      <c r="X19" s="56" t="str">
        <f t="shared" si="7"/>
        <v/>
      </c>
      <c r="Y19" s="56" t="str">
        <f t="shared" si="8"/>
        <v/>
      </c>
      <c r="Z19" s="56" t="str">
        <f t="shared" si="9"/>
        <v/>
      </c>
      <c r="AA19" s="56" t="str">
        <f t="shared" si="10"/>
        <v/>
      </c>
      <c r="AB19" s="56" t="str">
        <f t="shared" si="11"/>
        <v/>
      </c>
      <c r="AC19" s="56" t="str">
        <f t="shared" si="12"/>
        <v/>
      </c>
      <c r="AD19" s="56" t="str">
        <f t="shared" si="13"/>
        <v/>
      </c>
      <c r="AE19" s="56" t="str">
        <f t="shared" si="14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9</v>
      </c>
      <c r="B20" s="37" t="str">
        <f t="shared" si="0"/>
        <v/>
      </c>
      <c r="C20" s="74"/>
      <c r="D20" s="75"/>
      <c r="E20" s="75"/>
      <c r="F20" s="75"/>
      <c r="G20" s="76"/>
      <c r="H20" s="76"/>
      <c r="I20" s="75"/>
      <c r="J20" s="75"/>
      <c r="K20" s="75"/>
      <c r="L20" s="77"/>
      <c r="M20" s="76"/>
      <c r="N20" s="76"/>
      <c r="O20" s="76"/>
      <c r="P20" s="78"/>
      <c r="Q20" s="49"/>
      <c r="R20" s="56" t="str">
        <f t="shared" si="1"/>
        <v/>
      </c>
      <c r="S20" s="56" t="str">
        <f t="shared" si="2"/>
        <v/>
      </c>
      <c r="T20" s="56" t="str">
        <f t="shared" si="3"/>
        <v/>
      </c>
      <c r="U20" s="56" t="str">
        <f t="shared" si="4"/>
        <v/>
      </c>
      <c r="V20" s="56" t="str">
        <f t="shared" si="5"/>
        <v/>
      </c>
      <c r="W20" s="56" t="str">
        <f t="shared" si="6"/>
        <v/>
      </c>
      <c r="X20" s="56" t="str">
        <f t="shared" si="7"/>
        <v/>
      </c>
      <c r="Y20" s="56" t="str">
        <f t="shared" si="8"/>
        <v/>
      </c>
      <c r="Z20" s="56" t="str">
        <f t="shared" si="9"/>
        <v/>
      </c>
      <c r="AA20" s="56" t="str">
        <f t="shared" si="10"/>
        <v/>
      </c>
      <c r="AB20" s="56" t="str">
        <f t="shared" si="11"/>
        <v/>
      </c>
      <c r="AC20" s="56" t="str">
        <f t="shared" si="12"/>
        <v/>
      </c>
      <c r="AD20" s="56" t="str">
        <f t="shared" si="13"/>
        <v/>
      </c>
      <c r="AE20" s="56" t="str">
        <f t="shared" si="14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10</v>
      </c>
      <c r="B21" s="37" t="str">
        <f t="shared" si="0"/>
        <v/>
      </c>
      <c r="C21" s="74"/>
      <c r="D21" s="75"/>
      <c r="E21" s="75"/>
      <c r="F21" s="75"/>
      <c r="G21" s="76"/>
      <c r="H21" s="76"/>
      <c r="I21" s="75"/>
      <c r="J21" s="75"/>
      <c r="K21" s="75"/>
      <c r="L21" s="77"/>
      <c r="M21" s="76"/>
      <c r="N21" s="76"/>
      <c r="O21" s="76"/>
      <c r="P21" s="78"/>
      <c r="Q21" s="49"/>
      <c r="R21" s="56" t="str">
        <f t="shared" si="1"/>
        <v/>
      </c>
      <c r="S21" s="56" t="str">
        <f t="shared" si="2"/>
        <v/>
      </c>
      <c r="T21" s="56" t="str">
        <f t="shared" si="3"/>
        <v/>
      </c>
      <c r="U21" s="56" t="str">
        <f t="shared" si="4"/>
        <v/>
      </c>
      <c r="V21" s="56" t="str">
        <f t="shared" si="5"/>
        <v/>
      </c>
      <c r="W21" s="56" t="str">
        <f t="shared" si="6"/>
        <v/>
      </c>
      <c r="X21" s="56" t="str">
        <f t="shared" si="7"/>
        <v/>
      </c>
      <c r="Y21" s="56" t="str">
        <f t="shared" si="8"/>
        <v/>
      </c>
      <c r="Z21" s="56" t="str">
        <f t="shared" si="9"/>
        <v/>
      </c>
      <c r="AA21" s="56" t="str">
        <f t="shared" si="10"/>
        <v/>
      </c>
      <c r="AB21" s="56" t="str">
        <f t="shared" si="11"/>
        <v/>
      </c>
      <c r="AC21" s="56" t="str">
        <f t="shared" si="12"/>
        <v/>
      </c>
      <c r="AD21" s="56" t="str">
        <f t="shared" si="13"/>
        <v/>
      </c>
      <c r="AE21" s="56" t="str">
        <f t="shared" si="14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11</v>
      </c>
      <c r="B22" s="37" t="str">
        <f t="shared" si="0"/>
        <v/>
      </c>
      <c r="C22" s="74"/>
      <c r="D22" s="75"/>
      <c r="E22" s="75"/>
      <c r="F22" s="75"/>
      <c r="G22" s="76"/>
      <c r="H22" s="76"/>
      <c r="I22" s="75"/>
      <c r="J22" s="75"/>
      <c r="K22" s="75"/>
      <c r="L22" s="77"/>
      <c r="M22" s="76"/>
      <c r="N22" s="76"/>
      <c r="O22" s="76"/>
      <c r="P22" s="78"/>
      <c r="Q22" s="49"/>
      <c r="R22" s="56" t="str">
        <f t="shared" si="1"/>
        <v/>
      </c>
      <c r="S22" s="56" t="str">
        <f t="shared" si="2"/>
        <v/>
      </c>
      <c r="T22" s="56" t="str">
        <f t="shared" si="3"/>
        <v/>
      </c>
      <c r="U22" s="56" t="str">
        <f t="shared" si="4"/>
        <v/>
      </c>
      <c r="V22" s="56" t="str">
        <f t="shared" si="5"/>
        <v/>
      </c>
      <c r="W22" s="56" t="str">
        <f t="shared" si="6"/>
        <v/>
      </c>
      <c r="X22" s="56" t="str">
        <f t="shared" si="7"/>
        <v/>
      </c>
      <c r="Y22" s="56" t="str">
        <f t="shared" si="8"/>
        <v/>
      </c>
      <c r="Z22" s="56" t="str">
        <f t="shared" si="9"/>
        <v/>
      </c>
      <c r="AA22" s="56" t="str">
        <f t="shared" si="10"/>
        <v/>
      </c>
      <c r="AB22" s="56" t="str">
        <f t="shared" si="11"/>
        <v/>
      </c>
      <c r="AC22" s="56" t="str">
        <f t="shared" si="12"/>
        <v/>
      </c>
      <c r="AD22" s="56" t="str">
        <f t="shared" si="13"/>
        <v/>
      </c>
      <c r="AE22" s="56" t="str">
        <f t="shared" si="14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12</v>
      </c>
      <c r="B23" s="37" t="str">
        <f t="shared" si="0"/>
        <v/>
      </c>
      <c r="C23" s="74"/>
      <c r="D23" s="75"/>
      <c r="E23" s="75"/>
      <c r="F23" s="75"/>
      <c r="G23" s="76"/>
      <c r="H23" s="76"/>
      <c r="I23" s="75"/>
      <c r="J23" s="75"/>
      <c r="K23" s="75"/>
      <c r="L23" s="77"/>
      <c r="M23" s="76"/>
      <c r="N23" s="76"/>
      <c r="O23" s="76"/>
      <c r="P23" s="78"/>
      <c r="Q23" s="49"/>
      <c r="R23" s="56" t="str">
        <f t="shared" si="1"/>
        <v/>
      </c>
      <c r="S23" s="56" t="str">
        <f t="shared" si="2"/>
        <v/>
      </c>
      <c r="T23" s="56" t="str">
        <f t="shared" si="3"/>
        <v/>
      </c>
      <c r="U23" s="56" t="str">
        <f t="shared" si="4"/>
        <v/>
      </c>
      <c r="V23" s="56" t="str">
        <f t="shared" si="5"/>
        <v/>
      </c>
      <c r="W23" s="56" t="str">
        <f t="shared" si="6"/>
        <v/>
      </c>
      <c r="X23" s="56" t="str">
        <f t="shared" si="7"/>
        <v/>
      </c>
      <c r="Y23" s="56" t="str">
        <f t="shared" si="8"/>
        <v/>
      </c>
      <c r="Z23" s="56" t="str">
        <f t="shared" si="9"/>
        <v/>
      </c>
      <c r="AA23" s="56" t="str">
        <f t="shared" si="10"/>
        <v/>
      </c>
      <c r="AB23" s="56" t="str">
        <f t="shared" si="11"/>
        <v/>
      </c>
      <c r="AC23" s="56" t="str">
        <f t="shared" si="12"/>
        <v/>
      </c>
      <c r="AD23" s="56" t="str">
        <f t="shared" si="13"/>
        <v/>
      </c>
      <c r="AE23" s="56" t="str">
        <f t="shared" si="14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13</v>
      </c>
      <c r="B24" s="37" t="str">
        <f t="shared" si="0"/>
        <v/>
      </c>
      <c r="C24" s="74"/>
      <c r="D24" s="75"/>
      <c r="E24" s="75"/>
      <c r="F24" s="75"/>
      <c r="G24" s="76"/>
      <c r="H24" s="76"/>
      <c r="I24" s="75"/>
      <c r="J24" s="75"/>
      <c r="K24" s="75"/>
      <c r="L24" s="77"/>
      <c r="M24" s="76"/>
      <c r="N24" s="76"/>
      <c r="O24" s="76"/>
      <c r="P24" s="78"/>
      <c r="Q24" s="49"/>
      <c r="R24" s="56" t="str">
        <f t="shared" si="1"/>
        <v/>
      </c>
      <c r="S24" s="56" t="str">
        <f t="shared" si="2"/>
        <v/>
      </c>
      <c r="T24" s="56" t="str">
        <f t="shared" si="3"/>
        <v/>
      </c>
      <c r="U24" s="56" t="str">
        <f t="shared" si="4"/>
        <v/>
      </c>
      <c r="V24" s="56" t="str">
        <f t="shared" si="5"/>
        <v/>
      </c>
      <c r="W24" s="56" t="str">
        <f t="shared" si="6"/>
        <v/>
      </c>
      <c r="X24" s="56" t="str">
        <f t="shared" si="7"/>
        <v/>
      </c>
      <c r="Y24" s="56" t="str">
        <f t="shared" si="8"/>
        <v/>
      </c>
      <c r="Z24" s="56" t="str">
        <f t="shared" si="9"/>
        <v/>
      </c>
      <c r="AA24" s="56" t="str">
        <f t="shared" si="10"/>
        <v/>
      </c>
      <c r="AB24" s="56" t="str">
        <f t="shared" si="11"/>
        <v/>
      </c>
      <c r="AC24" s="56" t="str">
        <f t="shared" si="12"/>
        <v/>
      </c>
      <c r="AD24" s="56" t="str">
        <f t="shared" si="13"/>
        <v/>
      </c>
      <c r="AE24" s="56" t="str">
        <f t="shared" si="14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14</v>
      </c>
      <c r="B25" s="37" t="str">
        <f t="shared" si="0"/>
        <v/>
      </c>
      <c r="C25" s="74"/>
      <c r="D25" s="75"/>
      <c r="E25" s="75"/>
      <c r="F25" s="75"/>
      <c r="G25" s="76"/>
      <c r="H25" s="76"/>
      <c r="I25" s="75"/>
      <c r="J25" s="75"/>
      <c r="K25" s="75"/>
      <c r="L25" s="77"/>
      <c r="M25" s="76"/>
      <c r="N25" s="76"/>
      <c r="O25" s="76"/>
      <c r="P25" s="78"/>
      <c r="Q25" s="49"/>
      <c r="R25" s="56" t="str">
        <f t="shared" si="1"/>
        <v/>
      </c>
      <c r="S25" s="56" t="str">
        <f t="shared" si="2"/>
        <v/>
      </c>
      <c r="T25" s="56" t="str">
        <f t="shared" si="3"/>
        <v/>
      </c>
      <c r="U25" s="56" t="str">
        <f t="shared" si="4"/>
        <v/>
      </c>
      <c r="V25" s="56" t="str">
        <f t="shared" si="5"/>
        <v/>
      </c>
      <c r="W25" s="56" t="str">
        <f t="shared" si="6"/>
        <v/>
      </c>
      <c r="X25" s="56" t="str">
        <f t="shared" si="7"/>
        <v/>
      </c>
      <c r="Y25" s="56" t="str">
        <f t="shared" si="8"/>
        <v/>
      </c>
      <c r="Z25" s="56" t="str">
        <f t="shared" si="9"/>
        <v/>
      </c>
      <c r="AA25" s="56" t="str">
        <f t="shared" si="10"/>
        <v/>
      </c>
      <c r="AB25" s="56" t="str">
        <f t="shared" si="11"/>
        <v/>
      </c>
      <c r="AC25" s="56" t="str">
        <f t="shared" si="12"/>
        <v/>
      </c>
      <c r="AD25" s="56" t="str">
        <f t="shared" si="13"/>
        <v/>
      </c>
      <c r="AE25" s="56" t="str">
        <f t="shared" si="14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15</v>
      </c>
      <c r="B26" s="37" t="str">
        <f t="shared" si="0"/>
        <v/>
      </c>
      <c r="C26" s="74"/>
      <c r="D26" s="75"/>
      <c r="E26" s="75"/>
      <c r="F26" s="75"/>
      <c r="G26" s="76"/>
      <c r="H26" s="76"/>
      <c r="I26" s="75"/>
      <c r="J26" s="75"/>
      <c r="K26" s="75"/>
      <c r="L26" s="77"/>
      <c r="M26" s="76"/>
      <c r="N26" s="76"/>
      <c r="O26" s="76"/>
      <c r="P26" s="78"/>
      <c r="Q26" s="49"/>
      <c r="R26" s="56" t="str">
        <f t="shared" si="1"/>
        <v/>
      </c>
      <c r="S26" s="56" t="str">
        <f t="shared" si="2"/>
        <v/>
      </c>
      <c r="T26" s="56" t="str">
        <f t="shared" si="3"/>
        <v/>
      </c>
      <c r="U26" s="56" t="str">
        <f t="shared" si="4"/>
        <v/>
      </c>
      <c r="V26" s="56" t="str">
        <f t="shared" si="5"/>
        <v/>
      </c>
      <c r="W26" s="56" t="str">
        <f t="shared" si="6"/>
        <v/>
      </c>
      <c r="X26" s="56" t="str">
        <f t="shared" si="7"/>
        <v/>
      </c>
      <c r="Y26" s="56" t="str">
        <f t="shared" si="8"/>
        <v/>
      </c>
      <c r="Z26" s="56" t="str">
        <f t="shared" si="9"/>
        <v/>
      </c>
      <c r="AA26" s="56" t="str">
        <f t="shared" si="10"/>
        <v/>
      </c>
      <c r="AB26" s="56" t="str">
        <f t="shared" si="11"/>
        <v/>
      </c>
      <c r="AC26" s="56" t="str">
        <f t="shared" si="12"/>
        <v/>
      </c>
      <c r="AD26" s="56" t="str">
        <f t="shared" si="13"/>
        <v/>
      </c>
      <c r="AE26" s="56" t="str">
        <f t="shared" si="14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16</v>
      </c>
      <c r="B27" s="37" t="str">
        <f t="shared" si="0"/>
        <v/>
      </c>
      <c r="C27" s="74"/>
      <c r="D27" s="75"/>
      <c r="E27" s="75"/>
      <c r="F27" s="75"/>
      <c r="G27" s="76"/>
      <c r="H27" s="76"/>
      <c r="I27" s="75"/>
      <c r="J27" s="75"/>
      <c r="K27" s="75"/>
      <c r="L27" s="77"/>
      <c r="M27" s="76"/>
      <c r="N27" s="76"/>
      <c r="O27" s="76"/>
      <c r="P27" s="78"/>
      <c r="Q27" s="49"/>
      <c r="R27" s="56" t="str">
        <f t="shared" si="1"/>
        <v/>
      </c>
      <c r="S27" s="56" t="str">
        <f t="shared" si="2"/>
        <v/>
      </c>
      <c r="T27" s="56" t="str">
        <f t="shared" si="3"/>
        <v/>
      </c>
      <c r="U27" s="56" t="str">
        <f t="shared" si="4"/>
        <v/>
      </c>
      <c r="V27" s="56" t="str">
        <f t="shared" si="5"/>
        <v/>
      </c>
      <c r="W27" s="56" t="str">
        <f t="shared" si="6"/>
        <v/>
      </c>
      <c r="X27" s="56" t="str">
        <f t="shared" si="7"/>
        <v/>
      </c>
      <c r="Y27" s="56" t="str">
        <f t="shared" si="8"/>
        <v/>
      </c>
      <c r="Z27" s="56" t="str">
        <f t="shared" si="9"/>
        <v/>
      </c>
      <c r="AA27" s="56" t="str">
        <f t="shared" si="10"/>
        <v/>
      </c>
      <c r="AB27" s="56" t="str">
        <f t="shared" si="11"/>
        <v/>
      </c>
      <c r="AC27" s="56" t="str">
        <f t="shared" si="12"/>
        <v/>
      </c>
      <c r="AD27" s="56" t="str">
        <f t="shared" si="13"/>
        <v/>
      </c>
      <c r="AE27" s="56" t="str">
        <f t="shared" si="14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17</v>
      </c>
      <c r="B28" s="37" t="str">
        <f t="shared" si="0"/>
        <v/>
      </c>
      <c r="C28" s="74"/>
      <c r="D28" s="75"/>
      <c r="E28" s="75"/>
      <c r="F28" s="75"/>
      <c r="G28" s="76"/>
      <c r="H28" s="76"/>
      <c r="I28" s="75"/>
      <c r="J28" s="75"/>
      <c r="K28" s="75"/>
      <c r="L28" s="77"/>
      <c r="M28" s="76"/>
      <c r="N28" s="76"/>
      <c r="O28" s="76"/>
      <c r="P28" s="78"/>
      <c r="Q28" s="49"/>
      <c r="R28" s="56" t="str">
        <f t="shared" si="1"/>
        <v/>
      </c>
      <c r="S28" s="56" t="str">
        <f t="shared" si="2"/>
        <v/>
      </c>
      <c r="T28" s="56" t="str">
        <f t="shared" si="3"/>
        <v/>
      </c>
      <c r="U28" s="56" t="str">
        <f t="shared" si="4"/>
        <v/>
      </c>
      <c r="V28" s="56" t="str">
        <f t="shared" si="5"/>
        <v/>
      </c>
      <c r="W28" s="56" t="str">
        <f t="shared" si="6"/>
        <v/>
      </c>
      <c r="X28" s="56" t="str">
        <f t="shared" si="7"/>
        <v/>
      </c>
      <c r="Y28" s="56" t="str">
        <f t="shared" si="8"/>
        <v/>
      </c>
      <c r="Z28" s="56" t="str">
        <f t="shared" si="9"/>
        <v/>
      </c>
      <c r="AA28" s="56" t="str">
        <f t="shared" si="10"/>
        <v/>
      </c>
      <c r="AB28" s="56" t="str">
        <f t="shared" si="11"/>
        <v/>
      </c>
      <c r="AC28" s="56" t="str">
        <f t="shared" si="12"/>
        <v/>
      </c>
      <c r="AD28" s="56" t="str">
        <f t="shared" si="13"/>
        <v/>
      </c>
      <c r="AE28" s="56" t="str">
        <f t="shared" si="14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18</v>
      </c>
      <c r="B29" s="37" t="str">
        <f t="shared" si="0"/>
        <v/>
      </c>
      <c r="C29" s="74"/>
      <c r="D29" s="75"/>
      <c r="E29" s="75"/>
      <c r="F29" s="75"/>
      <c r="G29" s="76"/>
      <c r="H29" s="76"/>
      <c r="I29" s="75"/>
      <c r="J29" s="75"/>
      <c r="K29" s="75"/>
      <c r="L29" s="77"/>
      <c r="M29" s="76"/>
      <c r="N29" s="76"/>
      <c r="O29" s="76"/>
      <c r="P29" s="78"/>
      <c r="Q29" s="49"/>
      <c r="R29" s="56" t="str">
        <f t="shared" si="1"/>
        <v/>
      </c>
      <c r="S29" s="56" t="str">
        <f t="shared" si="2"/>
        <v/>
      </c>
      <c r="T29" s="56" t="str">
        <f t="shared" si="3"/>
        <v/>
      </c>
      <c r="U29" s="56" t="str">
        <f t="shared" si="4"/>
        <v/>
      </c>
      <c r="V29" s="56" t="str">
        <f t="shared" si="5"/>
        <v/>
      </c>
      <c r="W29" s="56" t="str">
        <f t="shared" si="6"/>
        <v/>
      </c>
      <c r="X29" s="56" t="str">
        <f t="shared" si="7"/>
        <v/>
      </c>
      <c r="Y29" s="56" t="str">
        <f t="shared" si="8"/>
        <v/>
      </c>
      <c r="Z29" s="56" t="str">
        <f t="shared" si="9"/>
        <v/>
      </c>
      <c r="AA29" s="56" t="str">
        <f t="shared" si="10"/>
        <v/>
      </c>
      <c r="AB29" s="56" t="str">
        <f t="shared" si="11"/>
        <v/>
      </c>
      <c r="AC29" s="56" t="str">
        <f t="shared" si="12"/>
        <v/>
      </c>
      <c r="AD29" s="56" t="str">
        <f t="shared" si="13"/>
        <v/>
      </c>
      <c r="AE29" s="56" t="str">
        <f t="shared" si="14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19</v>
      </c>
      <c r="B30" s="37" t="str">
        <f t="shared" si="0"/>
        <v/>
      </c>
      <c r="C30" s="74"/>
      <c r="D30" s="75"/>
      <c r="E30" s="75"/>
      <c r="F30" s="75"/>
      <c r="G30" s="76"/>
      <c r="H30" s="76"/>
      <c r="I30" s="75"/>
      <c r="J30" s="75"/>
      <c r="K30" s="75"/>
      <c r="L30" s="77"/>
      <c r="M30" s="76"/>
      <c r="N30" s="76"/>
      <c r="O30" s="76"/>
      <c r="P30" s="78"/>
      <c r="Q30" s="49"/>
      <c r="R30" s="56" t="str">
        <f t="shared" si="1"/>
        <v/>
      </c>
      <c r="S30" s="56" t="str">
        <f t="shared" si="2"/>
        <v/>
      </c>
      <c r="T30" s="56" t="str">
        <f t="shared" si="3"/>
        <v/>
      </c>
      <c r="U30" s="56" t="str">
        <f t="shared" si="4"/>
        <v/>
      </c>
      <c r="V30" s="56" t="str">
        <f t="shared" si="5"/>
        <v/>
      </c>
      <c r="W30" s="56" t="str">
        <f t="shared" si="6"/>
        <v/>
      </c>
      <c r="X30" s="56" t="str">
        <f t="shared" si="7"/>
        <v/>
      </c>
      <c r="Y30" s="56" t="str">
        <f t="shared" si="8"/>
        <v/>
      </c>
      <c r="Z30" s="56" t="str">
        <f t="shared" si="9"/>
        <v/>
      </c>
      <c r="AA30" s="56" t="str">
        <f t="shared" si="10"/>
        <v/>
      </c>
      <c r="AB30" s="56" t="str">
        <f t="shared" si="11"/>
        <v/>
      </c>
      <c r="AC30" s="56" t="str">
        <f t="shared" si="12"/>
        <v/>
      </c>
      <c r="AD30" s="56" t="str">
        <f t="shared" si="13"/>
        <v/>
      </c>
      <c r="AE30" s="56" t="str">
        <f t="shared" si="14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20</v>
      </c>
      <c r="B31" s="37" t="str">
        <f t="shared" si="0"/>
        <v/>
      </c>
      <c r="C31" s="74"/>
      <c r="D31" s="75"/>
      <c r="E31" s="75"/>
      <c r="F31" s="75"/>
      <c r="G31" s="76"/>
      <c r="H31" s="76"/>
      <c r="I31" s="75"/>
      <c r="J31" s="75"/>
      <c r="K31" s="75"/>
      <c r="L31" s="77"/>
      <c r="M31" s="76"/>
      <c r="N31" s="76"/>
      <c r="O31" s="76"/>
      <c r="P31" s="78"/>
      <c r="Q31" s="49"/>
      <c r="R31" s="56" t="str">
        <f t="shared" si="1"/>
        <v/>
      </c>
      <c r="S31" s="56" t="str">
        <f t="shared" si="2"/>
        <v/>
      </c>
      <c r="T31" s="56" t="str">
        <f t="shared" si="3"/>
        <v/>
      </c>
      <c r="U31" s="56" t="str">
        <f t="shared" si="4"/>
        <v/>
      </c>
      <c r="V31" s="56" t="str">
        <f t="shared" si="5"/>
        <v/>
      </c>
      <c r="W31" s="56" t="str">
        <f t="shared" si="6"/>
        <v/>
      </c>
      <c r="X31" s="56" t="str">
        <f t="shared" si="7"/>
        <v/>
      </c>
      <c r="Y31" s="56" t="str">
        <f t="shared" si="8"/>
        <v/>
      </c>
      <c r="Z31" s="56" t="str">
        <f t="shared" si="9"/>
        <v/>
      </c>
      <c r="AA31" s="56" t="str">
        <f t="shared" si="10"/>
        <v/>
      </c>
      <c r="AB31" s="56" t="str">
        <f t="shared" si="11"/>
        <v/>
      </c>
      <c r="AC31" s="56" t="str">
        <f t="shared" si="12"/>
        <v/>
      </c>
      <c r="AD31" s="56" t="str">
        <f t="shared" si="13"/>
        <v/>
      </c>
      <c r="AE31" s="56" t="str">
        <f t="shared" si="14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21</v>
      </c>
      <c r="B32" s="37" t="str">
        <f t="shared" si="0"/>
        <v/>
      </c>
      <c r="C32" s="74"/>
      <c r="D32" s="75"/>
      <c r="E32" s="75"/>
      <c r="F32" s="75"/>
      <c r="G32" s="76"/>
      <c r="H32" s="76"/>
      <c r="I32" s="75"/>
      <c r="J32" s="75"/>
      <c r="K32" s="75"/>
      <c r="L32" s="77"/>
      <c r="M32" s="76"/>
      <c r="N32" s="76"/>
      <c r="O32" s="76"/>
      <c r="P32" s="78"/>
      <c r="Q32" s="49"/>
      <c r="R32" s="56" t="str">
        <f t="shared" si="1"/>
        <v/>
      </c>
      <c r="S32" s="56" t="str">
        <f t="shared" si="2"/>
        <v/>
      </c>
      <c r="T32" s="56" t="str">
        <f t="shared" si="3"/>
        <v/>
      </c>
      <c r="U32" s="56" t="str">
        <f t="shared" si="4"/>
        <v/>
      </c>
      <c r="V32" s="56" t="str">
        <f t="shared" si="5"/>
        <v/>
      </c>
      <c r="W32" s="56" t="str">
        <f t="shared" si="6"/>
        <v/>
      </c>
      <c r="X32" s="56" t="str">
        <f t="shared" si="7"/>
        <v/>
      </c>
      <c r="Y32" s="56" t="str">
        <f t="shared" si="8"/>
        <v/>
      </c>
      <c r="Z32" s="56" t="str">
        <f t="shared" si="9"/>
        <v/>
      </c>
      <c r="AA32" s="56" t="str">
        <f t="shared" si="10"/>
        <v/>
      </c>
      <c r="AB32" s="56" t="str">
        <f t="shared" si="11"/>
        <v/>
      </c>
      <c r="AC32" s="56" t="str">
        <f t="shared" si="12"/>
        <v/>
      </c>
      <c r="AD32" s="56" t="str">
        <f t="shared" si="13"/>
        <v/>
      </c>
      <c r="AE32" s="56" t="str">
        <f t="shared" si="14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22</v>
      </c>
      <c r="B33" s="37" t="str">
        <f t="shared" si="0"/>
        <v/>
      </c>
      <c r="C33" s="74"/>
      <c r="D33" s="75"/>
      <c r="E33" s="75"/>
      <c r="F33" s="75"/>
      <c r="G33" s="76"/>
      <c r="H33" s="76"/>
      <c r="I33" s="75"/>
      <c r="J33" s="75"/>
      <c r="K33" s="75"/>
      <c r="L33" s="77"/>
      <c r="M33" s="76"/>
      <c r="N33" s="76"/>
      <c r="O33" s="76"/>
      <c r="P33" s="78"/>
      <c r="Q33" s="49"/>
      <c r="R33" s="56" t="str">
        <f t="shared" si="1"/>
        <v/>
      </c>
      <c r="S33" s="56" t="str">
        <f t="shared" si="2"/>
        <v/>
      </c>
      <c r="T33" s="56" t="str">
        <f t="shared" si="3"/>
        <v/>
      </c>
      <c r="U33" s="56" t="str">
        <f t="shared" si="4"/>
        <v/>
      </c>
      <c r="V33" s="56" t="str">
        <f t="shared" si="5"/>
        <v/>
      </c>
      <c r="W33" s="56" t="str">
        <f t="shared" si="6"/>
        <v/>
      </c>
      <c r="X33" s="56" t="str">
        <f t="shared" si="7"/>
        <v/>
      </c>
      <c r="Y33" s="56" t="str">
        <f t="shared" si="8"/>
        <v/>
      </c>
      <c r="Z33" s="56" t="str">
        <f t="shared" si="9"/>
        <v/>
      </c>
      <c r="AA33" s="56" t="str">
        <f t="shared" si="10"/>
        <v/>
      </c>
      <c r="AB33" s="56" t="str">
        <f t="shared" si="11"/>
        <v/>
      </c>
      <c r="AC33" s="56" t="str">
        <f t="shared" si="12"/>
        <v/>
      </c>
      <c r="AD33" s="56" t="str">
        <f t="shared" si="13"/>
        <v/>
      </c>
      <c r="AE33" s="56" t="str">
        <f t="shared" si="14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23</v>
      </c>
      <c r="B34" s="37" t="str">
        <f t="shared" si="0"/>
        <v/>
      </c>
      <c r="C34" s="74"/>
      <c r="D34" s="75"/>
      <c r="E34" s="75"/>
      <c r="F34" s="75"/>
      <c r="G34" s="76"/>
      <c r="H34" s="76"/>
      <c r="I34" s="75"/>
      <c r="J34" s="75"/>
      <c r="K34" s="75"/>
      <c r="L34" s="77"/>
      <c r="M34" s="76"/>
      <c r="N34" s="76"/>
      <c r="O34" s="76"/>
      <c r="P34" s="78"/>
      <c r="Q34" s="49"/>
      <c r="R34" s="56" t="str">
        <f t="shared" si="1"/>
        <v/>
      </c>
      <c r="S34" s="56" t="str">
        <f t="shared" si="2"/>
        <v/>
      </c>
      <c r="T34" s="56" t="str">
        <f t="shared" si="3"/>
        <v/>
      </c>
      <c r="U34" s="56" t="str">
        <f t="shared" si="4"/>
        <v/>
      </c>
      <c r="V34" s="56" t="str">
        <f t="shared" si="5"/>
        <v/>
      </c>
      <c r="W34" s="56" t="str">
        <f t="shared" si="6"/>
        <v/>
      </c>
      <c r="X34" s="56" t="str">
        <f t="shared" si="7"/>
        <v/>
      </c>
      <c r="Y34" s="56" t="str">
        <f t="shared" si="8"/>
        <v/>
      </c>
      <c r="Z34" s="56" t="str">
        <f t="shared" si="9"/>
        <v/>
      </c>
      <c r="AA34" s="56" t="str">
        <f t="shared" si="10"/>
        <v/>
      </c>
      <c r="AB34" s="56" t="str">
        <f t="shared" si="11"/>
        <v/>
      </c>
      <c r="AC34" s="56" t="str">
        <f t="shared" si="12"/>
        <v/>
      </c>
      <c r="AD34" s="56" t="str">
        <f t="shared" si="13"/>
        <v/>
      </c>
      <c r="AE34" s="56" t="str">
        <f t="shared" si="14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24</v>
      </c>
      <c r="B35" s="37" t="str">
        <f t="shared" si="0"/>
        <v/>
      </c>
      <c r="C35" s="74"/>
      <c r="D35" s="75"/>
      <c r="E35" s="75"/>
      <c r="F35" s="75"/>
      <c r="G35" s="76"/>
      <c r="H35" s="76"/>
      <c r="I35" s="75"/>
      <c r="J35" s="75"/>
      <c r="K35" s="75"/>
      <c r="L35" s="77"/>
      <c r="M35" s="76"/>
      <c r="N35" s="76"/>
      <c r="O35" s="76"/>
      <c r="P35" s="78"/>
      <c r="Q35" s="49"/>
      <c r="R35" s="56" t="str">
        <f t="shared" si="1"/>
        <v/>
      </c>
      <c r="S35" s="56" t="str">
        <f t="shared" si="2"/>
        <v/>
      </c>
      <c r="T35" s="56" t="str">
        <f t="shared" si="3"/>
        <v/>
      </c>
      <c r="U35" s="56" t="str">
        <f t="shared" si="4"/>
        <v/>
      </c>
      <c r="V35" s="56" t="str">
        <f t="shared" si="5"/>
        <v/>
      </c>
      <c r="W35" s="56" t="str">
        <f t="shared" si="6"/>
        <v/>
      </c>
      <c r="X35" s="56" t="str">
        <f t="shared" si="7"/>
        <v/>
      </c>
      <c r="Y35" s="56" t="str">
        <f t="shared" si="8"/>
        <v/>
      </c>
      <c r="Z35" s="56" t="str">
        <f t="shared" si="9"/>
        <v/>
      </c>
      <c r="AA35" s="56" t="str">
        <f t="shared" si="10"/>
        <v/>
      </c>
      <c r="AB35" s="56" t="str">
        <f t="shared" si="11"/>
        <v/>
      </c>
      <c r="AC35" s="56" t="str">
        <f t="shared" si="12"/>
        <v/>
      </c>
      <c r="AD35" s="56" t="str">
        <f t="shared" si="13"/>
        <v/>
      </c>
      <c r="AE35" s="56" t="str">
        <f t="shared" si="14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25</v>
      </c>
      <c r="B36" s="37" t="str">
        <f t="shared" ref="B36:B60" si="15">IF(COUNTIF(R36:AE36,"")=No_of_Columns,"",IF(COUNTIF(R36:AE36,"ok")=No_of_Columns,"ok","Incomplete"))</f>
        <v/>
      </c>
      <c r="C36" s="74"/>
      <c r="D36" s="75"/>
      <c r="E36" s="75"/>
      <c r="F36" s="75"/>
      <c r="G36" s="76"/>
      <c r="H36" s="76"/>
      <c r="I36" s="75"/>
      <c r="J36" s="75"/>
      <c r="K36" s="75"/>
      <c r="L36" s="77"/>
      <c r="M36" s="76"/>
      <c r="N36" s="76"/>
      <c r="O36" s="76"/>
      <c r="P36" s="78"/>
      <c r="Q36" s="49"/>
      <c r="R36" s="56" t="str">
        <f t="shared" si="1"/>
        <v/>
      </c>
      <c r="S36" s="56" t="str">
        <f t="shared" ref="S36:S60" si="16">IF(COUNTA($C36:$P36)=0,"",IF(ISBLANK(D36),"Empty cell","ok"))</f>
        <v/>
      </c>
      <c r="T36" s="56" t="str">
        <f t="shared" ref="T36:T60" si="17">IF(COUNTA($C36:$P36)=0,"",IF(ISBLANK(E36),"Empty cell","ok"))</f>
        <v/>
      </c>
      <c r="U36" s="56" t="str">
        <f t="shared" si="4"/>
        <v/>
      </c>
      <c r="V36" s="56" t="str">
        <f t="shared" si="5"/>
        <v/>
      </c>
      <c r="W36" s="56" t="str">
        <f t="shared" si="6"/>
        <v/>
      </c>
      <c r="X36" s="56" t="str">
        <f t="shared" si="7"/>
        <v/>
      </c>
      <c r="Y36" s="56" t="str">
        <f t="shared" si="8"/>
        <v/>
      </c>
      <c r="Z36" s="56" t="str">
        <f t="shared" si="9"/>
        <v/>
      </c>
      <c r="AA36" s="56" t="str">
        <f t="shared" si="10"/>
        <v/>
      </c>
      <c r="AB36" s="56" t="str">
        <f t="shared" ref="AB36:AB60" si="18">IF(COUNTA($C36:$P36)=0,"",IF(C36="T",IF(ISBLANK($M36),"ok","No entry should be made"),IF(ISBLANK($M36),"Empty cell",IF(OR($M36="V",$M36="NV"),"ok","Entry should be one of 'V' or 'NV'"))))</f>
        <v/>
      </c>
      <c r="AC36" s="56" t="str">
        <f t="shared" ref="AC36:AC60" si="19">IF(COUNTA($C36:$P36)=0,"",IF(C36="T",IF(ISBLANK($N36),"ok","No entry should be made"),IF(N36="D",IF(ISBLANK(O36),"ok","Entries should not be made in both columns"),IF(ISBLANK(N36),IF(ISBLANK(O36),"Empty cell","ok"),"Entry should be 'D'"))))</f>
        <v/>
      </c>
      <c r="AD36" s="56" t="str">
        <f t="shared" si="13"/>
        <v/>
      </c>
      <c r="AE36" s="56" t="str">
        <f t="shared" ref="AE36:AE60" si="20">IF(COUNTA($C36:$P36)=0,"",IF(C36="T",IF(ISBLANK($P36),"ok","No entry should be made"),IF(ISBLANK($P36),"Empty cell","ok")))</f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26</v>
      </c>
      <c r="B37" s="37" t="str">
        <f t="shared" si="15"/>
        <v/>
      </c>
      <c r="C37" s="74"/>
      <c r="D37" s="75"/>
      <c r="E37" s="75"/>
      <c r="F37" s="75"/>
      <c r="G37" s="76"/>
      <c r="H37" s="76"/>
      <c r="I37" s="75"/>
      <c r="J37" s="75"/>
      <c r="K37" s="75"/>
      <c r="L37" s="77"/>
      <c r="M37" s="76"/>
      <c r="N37" s="76"/>
      <c r="O37" s="76"/>
      <c r="P37" s="78"/>
      <c r="Q37" s="49"/>
      <c r="R37" s="56" t="str">
        <f t="shared" si="1"/>
        <v/>
      </c>
      <c r="S37" s="56" t="str">
        <f t="shared" si="16"/>
        <v/>
      </c>
      <c r="T37" s="56" t="str">
        <f t="shared" si="17"/>
        <v/>
      </c>
      <c r="U37" s="56" t="str">
        <f t="shared" si="4"/>
        <v/>
      </c>
      <c r="V37" s="56" t="str">
        <f t="shared" si="5"/>
        <v/>
      </c>
      <c r="W37" s="56" t="str">
        <f t="shared" si="6"/>
        <v/>
      </c>
      <c r="X37" s="56" t="str">
        <f t="shared" si="7"/>
        <v/>
      </c>
      <c r="Y37" s="56" t="str">
        <f t="shared" si="8"/>
        <v/>
      </c>
      <c r="Z37" s="56" t="str">
        <f t="shared" si="9"/>
        <v/>
      </c>
      <c r="AA37" s="56" t="str">
        <f t="shared" si="10"/>
        <v/>
      </c>
      <c r="AB37" s="56" t="str">
        <f t="shared" si="18"/>
        <v/>
      </c>
      <c r="AC37" s="56" t="str">
        <f t="shared" si="19"/>
        <v/>
      </c>
      <c r="AD37" s="56" t="str">
        <f t="shared" si="13"/>
        <v/>
      </c>
      <c r="AE37" s="56" t="str">
        <f t="shared" si="20"/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27</v>
      </c>
      <c r="B38" s="37" t="str">
        <f t="shared" si="15"/>
        <v/>
      </c>
      <c r="C38" s="74"/>
      <c r="D38" s="75"/>
      <c r="E38" s="75"/>
      <c r="F38" s="75"/>
      <c r="G38" s="76"/>
      <c r="H38" s="76"/>
      <c r="I38" s="75"/>
      <c r="J38" s="75"/>
      <c r="K38" s="75"/>
      <c r="L38" s="77"/>
      <c r="M38" s="76"/>
      <c r="N38" s="76"/>
      <c r="O38" s="76"/>
      <c r="P38" s="78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4"/>
        <v/>
      </c>
      <c r="V38" s="56" t="str">
        <f t="shared" si="5"/>
        <v/>
      </c>
      <c r="W38" s="56" t="str">
        <f t="shared" si="6"/>
        <v/>
      </c>
      <c r="X38" s="56" t="str">
        <f t="shared" si="7"/>
        <v/>
      </c>
      <c r="Y38" s="56" t="str">
        <f t="shared" si="8"/>
        <v/>
      </c>
      <c r="Z38" s="56" t="str">
        <f t="shared" si="9"/>
        <v/>
      </c>
      <c r="AA38" s="56" t="str">
        <f t="shared" si="10"/>
        <v/>
      </c>
      <c r="AB38" s="56" t="str">
        <f t="shared" si="18"/>
        <v/>
      </c>
      <c r="AC38" s="56" t="str">
        <f t="shared" si="19"/>
        <v/>
      </c>
      <c r="AD38" s="56" t="str">
        <f t="shared" si="13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28</v>
      </c>
      <c r="B39" s="37" t="str">
        <f t="shared" si="15"/>
        <v/>
      </c>
      <c r="C39" s="74"/>
      <c r="D39" s="75"/>
      <c r="E39" s="75"/>
      <c r="F39" s="75"/>
      <c r="G39" s="76"/>
      <c r="H39" s="76"/>
      <c r="I39" s="75"/>
      <c r="J39" s="75"/>
      <c r="K39" s="75"/>
      <c r="L39" s="77"/>
      <c r="M39" s="76"/>
      <c r="N39" s="76"/>
      <c r="O39" s="76"/>
      <c r="P39" s="78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4"/>
        <v/>
      </c>
      <c r="V39" s="56" t="str">
        <f t="shared" si="5"/>
        <v/>
      </c>
      <c r="W39" s="56" t="str">
        <f t="shared" si="6"/>
        <v/>
      </c>
      <c r="X39" s="56" t="str">
        <f t="shared" si="7"/>
        <v/>
      </c>
      <c r="Y39" s="56" t="str">
        <f t="shared" si="8"/>
        <v/>
      </c>
      <c r="Z39" s="56" t="str">
        <f t="shared" si="9"/>
        <v/>
      </c>
      <c r="AA39" s="56" t="str">
        <f t="shared" si="10"/>
        <v/>
      </c>
      <c r="AB39" s="56" t="str">
        <f t="shared" si="18"/>
        <v/>
      </c>
      <c r="AC39" s="56" t="str">
        <f t="shared" si="19"/>
        <v/>
      </c>
      <c r="AD39" s="56" t="str">
        <f t="shared" si="13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29</v>
      </c>
      <c r="B40" s="37" t="str">
        <f t="shared" si="15"/>
        <v/>
      </c>
      <c r="C40" s="74"/>
      <c r="D40" s="75"/>
      <c r="E40" s="75"/>
      <c r="F40" s="75"/>
      <c r="G40" s="76"/>
      <c r="H40" s="76"/>
      <c r="I40" s="75"/>
      <c r="J40" s="75"/>
      <c r="K40" s="75"/>
      <c r="L40" s="77"/>
      <c r="M40" s="76"/>
      <c r="N40" s="76"/>
      <c r="O40" s="76"/>
      <c r="P40" s="78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4"/>
        <v/>
      </c>
      <c r="V40" s="56" t="str">
        <f t="shared" si="5"/>
        <v/>
      </c>
      <c r="W40" s="56" t="str">
        <f t="shared" si="6"/>
        <v/>
      </c>
      <c r="X40" s="56" t="str">
        <f t="shared" si="7"/>
        <v/>
      </c>
      <c r="Y40" s="56" t="str">
        <f t="shared" si="8"/>
        <v/>
      </c>
      <c r="Z40" s="56" t="str">
        <f t="shared" si="9"/>
        <v/>
      </c>
      <c r="AA40" s="56" t="str">
        <f t="shared" si="10"/>
        <v/>
      </c>
      <c r="AB40" s="56" t="str">
        <f t="shared" si="18"/>
        <v/>
      </c>
      <c r="AC40" s="56" t="str">
        <f t="shared" si="19"/>
        <v/>
      </c>
      <c r="AD40" s="56" t="str">
        <f t="shared" si="13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30</v>
      </c>
      <c r="B41" s="37" t="str">
        <f t="shared" si="15"/>
        <v/>
      </c>
      <c r="C41" s="74"/>
      <c r="D41" s="75"/>
      <c r="E41" s="75"/>
      <c r="F41" s="75"/>
      <c r="G41" s="76"/>
      <c r="H41" s="76"/>
      <c r="I41" s="75"/>
      <c r="J41" s="75"/>
      <c r="K41" s="75"/>
      <c r="L41" s="77"/>
      <c r="M41" s="76"/>
      <c r="N41" s="76"/>
      <c r="O41" s="76"/>
      <c r="P41" s="78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4"/>
        <v/>
      </c>
      <c r="V41" s="56" t="str">
        <f t="shared" si="5"/>
        <v/>
      </c>
      <c r="W41" s="56" t="str">
        <f t="shared" si="6"/>
        <v/>
      </c>
      <c r="X41" s="56" t="str">
        <f t="shared" si="7"/>
        <v/>
      </c>
      <c r="Y41" s="56" t="str">
        <f t="shared" si="8"/>
        <v/>
      </c>
      <c r="Z41" s="56" t="str">
        <f t="shared" si="9"/>
        <v/>
      </c>
      <c r="AA41" s="56" t="str">
        <f t="shared" si="10"/>
        <v/>
      </c>
      <c r="AB41" s="56" t="str">
        <f t="shared" si="18"/>
        <v/>
      </c>
      <c r="AC41" s="56" t="str">
        <f t="shared" si="19"/>
        <v/>
      </c>
      <c r="AD41" s="56" t="str">
        <f t="shared" si="13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31</v>
      </c>
      <c r="B42" s="37" t="str">
        <f t="shared" si="15"/>
        <v/>
      </c>
      <c r="C42" s="74"/>
      <c r="D42" s="75"/>
      <c r="E42" s="75"/>
      <c r="F42" s="75"/>
      <c r="G42" s="76"/>
      <c r="H42" s="76"/>
      <c r="I42" s="75"/>
      <c r="J42" s="75"/>
      <c r="K42" s="75"/>
      <c r="L42" s="77"/>
      <c r="M42" s="76"/>
      <c r="N42" s="76"/>
      <c r="O42" s="76"/>
      <c r="P42" s="78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4"/>
        <v/>
      </c>
      <c r="V42" s="56" t="str">
        <f t="shared" si="5"/>
        <v/>
      </c>
      <c r="W42" s="56" t="str">
        <f t="shared" si="6"/>
        <v/>
      </c>
      <c r="X42" s="56" t="str">
        <f t="shared" si="7"/>
        <v/>
      </c>
      <c r="Y42" s="56" t="str">
        <f t="shared" si="8"/>
        <v/>
      </c>
      <c r="Z42" s="56" t="str">
        <f t="shared" si="9"/>
        <v/>
      </c>
      <c r="AA42" s="56" t="str">
        <f t="shared" si="10"/>
        <v/>
      </c>
      <c r="AB42" s="56" t="str">
        <f t="shared" si="18"/>
        <v/>
      </c>
      <c r="AC42" s="56" t="str">
        <f t="shared" si="19"/>
        <v/>
      </c>
      <c r="AD42" s="56" t="str">
        <f t="shared" si="13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32</v>
      </c>
      <c r="B43" s="37" t="str">
        <f t="shared" si="15"/>
        <v/>
      </c>
      <c r="C43" s="74"/>
      <c r="D43" s="75"/>
      <c r="E43" s="75"/>
      <c r="F43" s="75"/>
      <c r="G43" s="76"/>
      <c r="H43" s="76"/>
      <c r="I43" s="75"/>
      <c r="J43" s="75"/>
      <c r="K43" s="75"/>
      <c r="L43" s="77"/>
      <c r="M43" s="76"/>
      <c r="N43" s="76"/>
      <c r="O43" s="76"/>
      <c r="P43" s="78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4"/>
        <v/>
      </c>
      <c r="V43" s="56" t="str">
        <f t="shared" si="5"/>
        <v/>
      </c>
      <c r="W43" s="56" t="str">
        <f t="shared" si="6"/>
        <v/>
      </c>
      <c r="X43" s="56" t="str">
        <f t="shared" si="7"/>
        <v/>
      </c>
      <c r="Y43" s="56" t="str">
        <f t="shared" si="8"/>
        <v/>
      </c>
      <c r="Z43" s="56" t="str">
        <f t="shared" si="9"/>
        <v/>
      </c>
      <c r="AA43" s="56" t="str">
        <f t="shared" si="10"/>
        <v/>
      </c>
      <c r="AB43" s="56" t="str">
        <f t="shared" si="18"/>
        <v/>
      </c>
      <c r="AC43" s="56" t="str">
        <f t="shared" si="19"/>
        <v/>
      </c>
      <c r="AD43" s="56" t="str">
        <f t="shared" si="13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33</v>
      </c>
      <c r="B44" s="37" t="str">
        <f t="shared" si="15"/>
        <v/>
      </c>
      <c r="C44" s="74"/>
      <c r="D44" s="75"/>
      <c r="E44" s="75"/>
      <c r="F44" s="75"/>
      <c r="G44" s="76"/>
      <c r="H44" s="76"/>
      <c r="I44" s="75"/>
      <c r="J44" s="75"/>
      <c r="K44" s="75"/>
      <c r="L44" s="77"/>
      <c r="M44" s="76"/>
      <c r="N44" s="76"/>
      <c r="O44" s="76"/>
      <c r="P44" s="78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4"/>
        <v/>
      </c>
      <c r="V44" s="56" t="str">
        <f t="shared" si="5"/>
        <v/>
      </c>
      <c r="W44" s="56" t="str">
        <f t="shared" si="6"/>
        <v/>
      </c>
      <c r="X44" s="56" t="str">
        <f t="shared" si="7"/>
        <v/>
      </c>
      <c r="Y44" s="56" t="str">
        <f t="shared" si="8"/>
        <v/>
      </c>
      <c r="Z44" s="56" t="str">
        <f t="shared" si="9"/>
        <v/>
      </c>
      <c r="AA44" s="56" t="str">
        <f t="shared" si="10"/>
        <v/>
      </c>
      <c r="AB44" s="56" t="str">
        <f t="shared" si="18"/>
        <v/>
      </c>
      <c r="AC44" s="56" t="str">
        <f t="shared" si="19"/>
        <v/>
      </c>
      <c r="AD44" s="56" t="str">
        <f t="shared" si="13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34</v>
      </c>
      <c r="B45" s="37" t="str">
        <f t="shared" si="15"/>
        <v/>
      </c>
      <c r="C45" s="74"/>
      <c r="D45" s="75"/>
      <c r="E45" s="75"/>
      <c r="F45" s="75"/>
      <c r="G45" s="76"/>
      <c r="H45" s="76"/>
      <c r="I45" s="75"/>
      <c r="J45" s="75"/>
      <c r="K45" s="75"/>
      <c r="L45" s="77"/>
      <c r="M45" s="76"/>
      <c r="N45" s="76"/>
      <c r="O45" s="76"/>
      <c r="P45" s="78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4"/>
        <v/>
      </c>
      <c r="V45" s="56" t="str">
        <f t="shared" si="5"/>
        <v/>
      </c>
      <c r="W45" s="56" t="str">
        <f t="shared" si="6"/>
        <v/>
      </c>
      <c r="X45" s="56" t="str">
        <f t="shared" si="7"/>
        <v/>
      </c>
      <c r="Y45" s="56" t="str">
        <f t="shared" si="8"/>
        <v/>
      </c>
      <c r="Z45" s="56" t="str">
        <f t="shared" si="9"/>
        <v/>
      </c>
      <c r="AA45" s="56" t="str">
        <f t="shared" si="10"/>
        <v/>
      </c>
      <c r="AB45" s="56" t="str">
        <f t="shared" si="18"/>
        <v/>
      </c>
      <c r="AC45" s="56" t="str">
        <f t="shared" si="19"/>
        <v/>
      </c>
      <c r="AD45" s="56" t="str">
        <f t="shared" si="13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35</v>
      </c>
      <c r="B46" s="37" t="str">
        <f t="shared" si="15"/>
        <v/>
      </c>
      <c r="C46" s="74"/>
      <c r="D46" s="75"/>
      <c r="E46" s="75"/>
      <c r="F46" s="75"/>
      <c r="G46" s="76"/>
      <c r="H46" s="76"/>
      <c r="I46" s="75"/>
      <c r="J46" s="75"/>
      <c r="K46" s="75"/>
      <c r="L46" s="77"/>
      <c r="M46" s="76"/>
      <c r="N46" s="76"/>
      <c r="O46" s="76"/>
      <c r="P46" s="78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4"/>
        <v/>
      </c>
      <c r="V46" s="56" t="str">
        <f t="shared" si="5"/>
        <v/>
      </c>
      <c r="W46" s="56" t="str">
        <f t="shared" si="6"/>
        <v/>
      </c>
      <c r="X46" s="56" t="str">
        <f t="shared" si="7"/>
        <v/>
      </c>
      <c r="Y46" s="56" t="str">
        <f t="shared" si="8"/>
        <v/>
      </c>
      <c r="Z46" s="56" t="str">
        <f t="shared" si="9"/>
        <v/>
      </c>
      <c r="AA46" s="56" t="str">
        <f t="shared" si="10"/>
        <v/>
      </c>
      <c r="AB46" s="56" t="str">
        <f t="shared" si="18"/>
        <v/>
      </c>
      <c r="AC46" s="56" t="str">
        <f t="shared" si="19"/>
        <v/>
      </c>
      <c r="AD46" s="56" t="str">
        <f t="shared" si="13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36</v>
      </c>
      <c r="B47" s="37" t="str">
        <f t="shared" si="15"/>
        <v/>
      </c>
      <c r="C47" s="74"/>
      <c r="D47" s="75"/>
      <c r="E47" s="75"/>
      <c r="F47" s="75"/>
      <c r="G47" s="76"/>
      <c r="H47" s="76"/>
      <c r="I47" s="75"/>
      <c r="J47" s="75"/>
      <c r="K47" s="75"/>
      <c r="L47" s="77"/>
      <c r="M47" s="76"/>
      <c r="N47" s="76"/>
      <c r="O47" s="76"/>
      <c r="P47" s="78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4"/>
        <v/>
      </c>
      <c r="V47" s="56" t="str">
        <f t="shared" si="5"/>
        <v/>
      </c>
      <c r="W47" s="56" t="str">
        <f t="shared" si="6"/>
        <v/>
      </c>
      <c r="X47" s="56" t="str">
        <f t="shared" si="7"/>
        <v/>
      </c>
      <c r="Y47" s="56" t="str">
        <f t="shared" si="8"/>
        <v/>
      </c>
      <c r="Z47" s="56" t="str">
        <f t="shared" si="9"/>
        <v/>
      </c>
      <c r="AA47" s="56" t="str">
        <f t="shared" si="10"/>
        <v/>
      </c>
      <c r="AB47" s="56" t="str">
        <f t="shared" si="18"/>
        <v/>
      </c>
      <c r="AC47" s="56" t="str">
        <f t="shared" si="19"/>
        <v/>
      </c>
      <c r="AD47" s="56" t="str">
        <f t="shared" si="13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37</v>
      </c>
      <c r="B48" s="37" t="str">
        <f t="shared" si="15"/>
        <v/>
      </c>
      <c r="C48" s="74"/>
      <c r="D48" s="75"/>
      <c r="E48" s="75"/>
      <c r="F48" s="75"/>
      <c r="G48" s="76"/>
      <c r="H48" s="76"/>
      <c r="I48" s="75"/>
      <c r="J48" s="75"/>
      <c r="K48" s="75"/>
      <c r="L48" s="77"/>
      <c r="M48" s="76"/>
      <c r="N48" s="76"/>
      <c r="O48" s="76"/>
      <c r="P48" s="78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4"/>
        <v/>
      </c>
      <c r="V48" s="56" t="str">
        <f t="shared" si="5"/>
        <v/>
      </c>
      <c r="W48" s="56" t="str">
        <f t="shared" si="6"/>
        <v/>
      </c>
      <c r="X48" s="56" t="str">
        <f t="shared" si="7"/>
        <v/>
      </c>
      <c r="Y48" s="56" t="str">
        <f t="shared" si="8"/>
        <v/>
      </c>
      <c r="Z48" s="56" t="str">
        <f t="shared" si="9"/>
        <v/>
      </c>
      <c r="AA48" s="56" t="str">
        <f t="shared" si="10"/>
        <v/>
      </c>
      <c r="AB48" s="56" t="str">
        <f t="shared" si="18"/>
        <v/>
      </c>
      <c r="AC48" s="56" t="str">
        <f t="shared" si="19"/>
        <v/>
      </c>
      <c r="AD48" s="56" t="str">
        <f t="shared" si="13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38</v>
      </c>
      <c r="B49" s="37" t="str">
        <f t="shared" si="15"/>
        <v/>
      </c>
      <c r="C49" s="74"/>
      <c r="D49" s="75"/>
      <c r="E49" s="75"/>
      <c r="F49" s="75"/>
      <c r="G49" s="76"/>
      <c r="H49" s="76"/>
      <c r="I49" s="75"/>
      <c r="J49" s="75"/>
      <c r="K49" s="75"/>
      <c r="L49" s="77"/>
      <c r="M49" s="76"/>
      <c r="N49" s="76"/>
      <c r="O49" s="76"/>
      <c r="P49" s="78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4"/>
        <v/>
      </c>
      <c r="V49" s="56" t="str">
        <f t="shared" si="5"/>
        <v/>
      </c>
      <c r="W49" s="56" t="str">
        <f t="shared" si="6"/>
        <v/>
      </c>
      <c r="X49" s="56" t="str">
        <f t="shared" si="7"/>
        <v/>
      </c>
      <c r="Y49" s="56" t="str">
        <f t="shared" si="8"/>
        <v/>
      </c>
      <c r="Z49" s="56" t="str">
        <f t="shared" si="9"/>
        <v/>
      </c>
      <c r="AA49" s="56" t="str">
        <f t="shared" si="10"/>
        <v/>
      </c>
      <c r="AB49" s="56" t="str">
        <f t="shared" si="18"/>
        <v/>
      </c>
      <c r="AC49" s="56" t="str">
        <f t="shared" si="19"/>
        <v/>
      </c>
      <c r="AD49" s="56" t="str">
        <f t="shared" si="13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39</v>
      </c>
      <c r="B50" s="37" t="str">
        <f t="shared" si="15"/>
        <v/>
      </c>
      <c r="C50" s="74"/>
      <c r="D50" s="75"/>
      <c r="E50" s="75"/>
      <c r="F50" s="75"/>
      <c r="G50" s="76"/>
      <c r="H50" s="76"/>
      <c r="I50" s="75"/>
      <c r="J50" s="75"/>
      <c r="K50" s="75"/>
      <c r="L50" s="77"/>
      <c r="M50" s="76"/>
      <c r="N50" s="76"/>
      <c r="O50" s="76"/>
      <c r="P50" s="78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4"/>
        <v/>
      </c>
      <c r="V50" s="56" t="str">
        <f t="shared" si="5"/>
        <v/>
      </c>
      <c r="W50" s="56" t="str">
        <f t="shared" si="6"/>
        <v/>
      </c>
      <c r="X50" s="56" t="str">
        <f t="shared" si="7"/>
        <v/>
      </c>
      <c r="Y50" s="56" t="str">
        <f t="shared" si="8"/>
        <v/>
      </c>
      <c r="Z50" s="56" t="str">
        <f t="shared" si="9"/>
        <v/>
      </c>
      <c r="AA50" s="56" t="str">
        <f t="shared" si="10"/>
        <v/>
      </c>
      <c r="AB50" s="56" t="str">
        <f t="shared" si="18"/>
        <v/>
      </c>
      <c r="AC50" s="56" t="str">
        <f t="shared" si="19"/>
        <v/>
      </c>
      <c r="AD50" s="56" t="str">
        <f t="shared" si="13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40</v>
      </c>
      <c r="B51" s="37" t="str">
        <f t="shared" si="15"/>
        <v/>
      </c>
      <c r="C51" s="74"/>
      <c r="D51" s="75"/>
      <c r="E51" s="75"/>
      <c r="F51" s="75"/>
      <c r="G51" s="76"/>
      <c r="H51" s="76"/>
      <c r="I51" s="75"/>
      <c r="J51" s="75"/>
      <c r="K51" s="75"/>
      <c r="L51" s="77"/>
      <c r="M51" s="76"/>
      <c r="N51" s="76"/>
      <c r="O51" s="76"/>
      <c r="P51" s="78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4"/>
        <v/>
      </c>
      <c r="V51" s="56" t="str">
        <f t="shared" si="5"/>
        <v/>
      </c>
      <c r="W51" s="56" t="str">
        <f t="shared" si="6"/>
        <v/>
      </c>
      <c r="X51" s="56" t="str">
        <f t="shared" si="7"/>
        <v/>
      </c>
      <c r="Y51" s="56" t="str">
        <f t="shared" si="8"/>
        <v/>
      </c>
      <c r="Z51" s="56" t="str">
        <f t="shared" si="9"/>
        <v/>
      </c>
      <c r="AA51" s="56" t="str">
        <f t="shared" si="10"/>
        <v/>
      </c>
      <c r="AB51" s="56" t="str">
        <f t="shared" si="18"/>
        <v/>
      </c>
      <c r="AC51" s="56" t="str">
        <f t="shared" si="19"/>
        <v/>
      </c>
      <c r="AD51" s="56" t="str">
        <f t="shared" si="13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41</v>
      </c>
      <c r="B52" s="37" t="str">
        <f t="shared" si="15"/>
        <v/>
      </c>
      <c r="C52" s="74"/>
      <c r="D52" s="75"/>
      <c r="E52" s="75"/>
      <c r="F52" s="75"/>
      <c r="G52" s="76"/>
      <c r="H52" s="76"/>
      <c r="I52" s="75"/>
      <c r="J52" s="75"/>
      <c r="K52" s="75"/>
      <c r="L52" s="77"/>
      <c r="M52" s="76"/>
      <c r="N52" s="76"/>
      <c r="O52" s="76"/>
      <c r="P52" s="78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4"/>
        <v/>
      </c>
      <c r="V52" s="56" t="str">
        <f t="shared" si="5"/>
        <v/>
      </c>
      <c r="W52" s="56" t="str">
        <f t="shared" si="6"/>
        <v/>
      </c>
      <c r="X52" s="56" t="str">
        <f t="shared" si="7"/>
        <v/>
      </c>
      <c r="Y52" s="56" t="str">
        <f t="shared" si="8"/>
        <v/>
      </c>
      <c r="Z52" s="56" t="str">
        <f t="shared" si="9"/>
        <v/>
      </c>
      <c r="AA52" s="56" t="str">
        <f t="shared" si="10"/>
        <v/>
      </c>
      <c r="AB52" s="56" t="str">
        <f t="shared" si="18"/>
        <v/>
      </c>
      <c r="AC52" s="56" t="str">
        <f t="shared" si="19"/>
        <v/>
      </c>
      <c r="AD52" s="56" t="str">
        <f t="shared" si="13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42</v>
      </c>
      <c r="B53" s="37" t="str">
        <f t="shared" si="15"/>
        <v/>
      </c>
      <c r="C53" s="74"/>
      <c r="D53" s="75"/>
      <c r="E53" s="75"/>
      <c r="F53" s="75"/>
      <c r="G53" s="76"/>
      <c r="H53" s="76"/>
      <c r="I53" s="75"/>
      <c r="J53" s="75"/>
      <c r="K53" s="75"/>
      <c r="L53" s="77"/>
      <c r="M53" s="76"/>
      <c r="N53" s="76"/>
      <c r="O53" s="76"/>
      <c r="P53" s="78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4"/>
        <v/>
      </c>
      <c r="V53" s="56" t="str">
        <f t="shared" si="5"/>
        <v/>
      </c>
      <c r="W53" s="56" t="str">
        <f t="shared" si="6"/>
        <v/>
      </c>
      <c r="X53" s="56" t="str">
        <f t="shared" si="7"/>
        <v/>
      </c>
      <c r="Y53" s="56" t="str">
        <f t="shared" si="8"/>
        <v/>
      </c>
      <c r="Z53" s="56" t="str">
        <f t="shared" si="9"/>
        <v/>
      </c>
      <c r="AA53" s="56" t="str">
        <f t="shared" si="10"/>
        <v/>
      </c>
      <c r="AB53" s="56" t="str">
        <f t="shared" si="18"/>
        <v/>
      </c>
      <c r="AC53" s="56" t="str">
        <f t="shared" si="19"/>
        <v/>
      </c>
      <c r="AD53" s="56" t="str">
        <f t="shared" si="13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43</v>
      </c>
      <c r="B54" s="37" t="str">
        <f t="shared" si="15"/>
        <v/>
      </c>
      <c r="C54" s="74"/>
      <c r="D54" s="75"/>
      <c r="E54" s="75"/>
      <c r="F54" s="75"/>
      <c r="G54" s="76"/>
      <c r="H54" s="76"/>
      <c r="I54" s="75"/>
      <c r="J54" s="75"/>
      <c r="K54" s="75"/>
      <c r="L54" s="77"/>
      <c r="M54" s="76"/>
      <c r="N54" s="76"/>
      <c r="O54" s="76"/>
      <c r="P54" s="78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4"/>
        <v/>
      </c>
      <c r="V54" s="56" t="str">
        <f t="shared" si="5"/>
        <v/>
      </c>
      <c r="W54" s="56" t="str">
        <f t="shared" si="6"/>
        <v/>
      </c>
      <c r="X54" s="56" t="str">
        <f t="shared" si="7"/>
        <v/>
      </c>
      <c r="Y54" s="56" t="str">
        <f t="shared" si="8"/>
        <v/>
      </c>
      <c r="Z54" s="56" t="str">
        <f t="shared" si="9"/>
        <v/>
      </c>
      <c r="AA54" s="56" t="str">
        <f t="shared" si="10"/>
        <v/>
      </c>
      <c r="AB54" s="56" t="str">
        <f t="shared" si="18"/>
        <v/>
      </c>
      <c r="AC54" s="56" t="str">
        <f t="shared" si="19"/>
        <v/>
      </c>
      <c r="AD54" s="56" t="str">
        <f t="shared" si="13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44</v>
      </c>
      <c r="B55" s="37" t="str">
        <f t="shared" si="15"/>
        <v/>
      </c>
      <c r="C55" s="74"/>
      <c r="D55" s="75"/>
      <c r="E55" s="75"/>
      <c r="F55" s="75"/>
      <c r="G55" s="76"/>
      <c r="H55" s="76"/>
      <c r="I55" s="75"/>
      <c r="J55" s="75"/>
      <c r="K55" s="75"/>
      <c r="L55" s="77"/>
      <c r="M55" s="76"/>
      <c r="N55" s="76"/>
      <c r="O55" s="76"/>
      <c r="P55" s="78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4"/>
        <v/>
      </c>
      <c r="V55" s="56" t="str">
        <f t="shared" si="5"/>
        <v/>
      </c>
      <c r="W55" s="56" t="str">
        <f t="shared" si="6"/>
        <v/>
      </c>
      <c r="X55" s="56" t="str">
        <f t="shared" si="7"/>
        <v/>
      </c>
      <c r="Y55" s="56" t="str">
        <f t="shared" si="8"/>
        <v/>
      </c>
      <c r="Z55" s="56" t="str">
        <f t="shared" si="9"/>
        <v/>
      </c>
      <c r="AA55" s="56" t="str">
        <f t="shared" si="10"/>
        <v/>
      </c>
      <c r="AB55" s="56" t="str">
        <f t="shared" si="18"/>
        <v/>
      </c>
      <c r="AC55" s="56" t="str">
        <f t="shared" si="19"/>
        <v/>
      </c>
      <c r="AD55" s="56" t="str">
        <f t="shared" si="13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45</v>
      </c>
      <c r="B56" s="37" t="str">
        <f t="shared" si="15"/>
        <v/>
      </c>
      <c r="C56" s="74"/>
      <c r="D56" s="75"/>
      <c r="E56" s="75"/>
      <c r="F56" s="75"/>
      <c r="G56" s="76"/>
      <c r="H56" s="76"/>
      <c r="I56" s="75"/>
      <c r="J56" s="75"/>
      <c r="K56" s="75"/>
      <c r="L56" s="77"/>
      <c r="M56" s="76"/>
      <c r="N56" s="76"/>
      <c r="O56" s="76"/>
      <c r="P56" s="78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4"/>
        <v/>
      </c>
      <c r="V56" s="56" t="str">
        <f t="shared" si="5"/>
        <v/>
      </c>
      <c r="W56" s="56" t="str">
        <f t="shared" si="6"/>
        <v/>
      </c>
      <c r="X56" s="56" t="str">
        <f t="shared" si="7"/>
        <v/>
      </c>
      <c r="Y56" s="56" t="str">
        <f t="shared" si="8"/>
        <v/>
      </c>
      <c r="Z56" s="56" t="str">
        <f t="shared" si="9"/>
        <v/>
      </c>
      <c r="AA56" s="56" t="str">
        <f t="shared" si="10"/>
        <v/>
      </c>
      <c r="AB56" s="56" t="str">
        <f t="shared" si="18"/>
        <v/>
      </c>
      <c r="AC56" s="56" t="str">
        <f t="shared" si="19"/>
        <v/>
      </c>
      <c r="AD56" s="56" t="str">
        <f t="shared" si="13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46</v>
      </c>
      <c r="B57" s="37" t="str">
        <f t="shared" si="15"/>
        <v/>
      </c>
      <c r="C57" s="74"/>
      <c r="D57" s="75"/>
      <c r="E57" s="75"/>
      <c r="F57" s="75"/>
      <c r="G57" s="76"/>
      <c r="H57" s="76"/>
      <c r="I57" s="75"/>
      <c r="J57" s="75"/>
      <c r="K57" s="75"/>
      <c r="L57" s="77"/>
      <c r="M57" s="76"/>
      <c r="N57" s="76"/>
      <c r="O57" s="76"/>
      <c r="P57" s="78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4"/>
        <v/>
      </c>
      <c r="V57" s="56" t="str">
        <f t="shared" si="5"/>
        <v/>
      </c>
      <c r="W57" s="56" t="str">
        <f t="shared" si="6"/>
        <v/>
      </c>
      <c r="X57" s="56" t="str">
        <f t="shared" si="7"/>
        <v/>
      </c>
      <c r="Y57" s="56" t="str">
        <f t="shared" si="8"/>
        <v/>
      </c>
      <c r="Z57" s="56" t="str">
        <f t="shared" si="9"/>
        <v/>
      </c>
      <c r="AA57" s="56" t="str">
        <f t="shared" si="10"/>
        <v/>
      </c>
      <c r="AB57" s="56" t="str">
        <f t="shared" si="18"/>
        <v/>
      </c>
      <c r="AC57" s="56" t="str">
        <f t="shared" si="19"/>
        <v/>
      </c>
      <c r="AD57" s="56" t="str">
        <f t="shared" si="13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47</v>
      </c>
      <c r="B58" s="37" t="str">
        <f t="shared" si="15"/>
        <v/>
      </c>
      <c r="C58" s="74"/>
      <c r="D58" s="75"/>
      <c r="E58" s="75"/>
      <c r="F58" s="75"/>
      <c r="G58" s="76"/>
      <c r="H58" s="76"/>
      <c r="I58" s="75"/>
      <c r="J58" s="75"/>
      <c r="K58" s="75"/>
      <c r="L58" s="77"/>
      <c r="M58" s="76"/>
      <c r="N58" s="76"/>
      <c r="O58" s="76"/>
      <c r="P58" s="78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4"/>
        <v/>
      </c>
      <c r="V58" s="56" t="str">
        <f t="shared" si="5"/>
        <v/>
      </c>
      <c r="W58" s="56" t="str">
        <f t="shared" si="6"/>
        <v/>
      </c>
      <c r="X58" s="56" t="str">
        <f t="shared" si="7"/>
        <v/>
      </c>
      <c r="Y58" s="56" t="str">
        <f t="shared" si="8"/>
        <v/>
      </c>
      <c r="Z58" s="56" t="str">
        <f t="shared" si="9"/>
        <v/>
      </c>
      <c r="AA58" s="56" t="str">
        <f t="shared" si="10"/>
        <v/>
      </c>
      <c r="AB58" s="56" t="str">
        <f t="shared" si="18"/>
        <v/>
      </c>
      <c r="AC58" s="56" t="str">
        <f t="shared" si="19"/>
        <v/>
      </c>
      <c r="AD58" s="56" t="str">
        <f t="shared" si="13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48</v>
      </c>
      <c r="B59" s="37" t="str">
        <f t="shared" si="15"/>
        <v/>
      </c>
      <c r="C59" s="74"/>
      <c r="D59" s="75"/>
      <c r="E59" s="75"/>
      <c r="F59" s="75"/>
      <c r="G59" s="76"/>
      <c r="H59" s="76"/>
      <c r="I59" s="75"/>
      <c r="J59" s="75"/>
      <c r="K59" s="75"/>
      <c r="L59" s="77"/>
      <c r="M59" s="76"/>
      <c r="N59" s="76"/>
      <c r="O59" s="76"/>
      <c r="P59" s="78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4"/>
        <v/>
      </c>
      <c r="V59" s="56" t="str">
        <f t="shared" si="5"/>
        <v/>
      </c>
      <c r="W59" s="56" t="str">
        <f t="shared" si="6"/>
        <v/>
      </c>
      <c r="X59" s="56" t="str">
        <f t="shared" si="7"/>
        <v/>
      </c>
      <c r="Y59" s="56" t="str">
        <f t="shared" si="8"/>
        <v/>
      </c>
      <c r="Z59" s="56" t="str">
        <f t="shared" si="9"/>
        <v/>
      </c>
      <c r="AA59" s="56" t="str">
        <f t="shared" si="10"/>
        <v/>
      </c>
      <c r="AB59" s="56" t="str">
        <f t="shared" si="18"/>
        <v/>
      </c>
      <c r="AC59" s="56" t="str">
        <f t="shared" si="19"/>
        <v/>
      </c>
      <c r="AD59" s="56" t="str">
        <f t="shared" si="13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49</v>
      </c>
      <c r="B60" s="37" t="str">
        <f t="shared" si="15"/>
        <v/>
      </c>
      <c r="C60" s="74"/>
      <c r="D60" s="75"/>
      <c r="E60" s="75"/>
      <c r="F60" s="75"/>
      <c r="G60" s="76"/>
      <c r="H60" s="76"/>
      <c r="I60" s="75"/>
      <c r="J60" s="75"/>
      <c r="K60" s="75"/>
      <c r="L60" s="77"/>
      <c r="M60" s="76"/>
      <c r="N60" s="76"/>
      <c r="O60" s="76"/>
      <c r="P60" s="78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4"/>
        <v/>
      </c>
      <c r="V60" s="56" t="str">
        <f t="shared" si="5"/>
        <v/>
      </c>
      <c r="W60" s="56" t="str">
        <f t="shared" si="6"/>
        <v/>
      </c>
      <c r="X60" s="56" t="str">
        <f t="shared" si="7"/>
        <v/>
      </c>
      <c r="Y60" s="56" t="str">
        <f t="shared" si="8"/>
        <v/>
      </c>
      <c r="Z60" s="56" t="str">
        <f t="shared" si="9"/>
        <v/>
      </c>
      <c r="AA60" s="56" t="str">
        <f t="shared" si="10"/>
        <v/>
      </c>
      <c r="AB60" s="56" t="str">
        <f t="shared" si="18"/>
        <v/>
      </c>
      <c r="AC60" s="56" t="str">
        <f t="shared" si="19"/>
        <v/>
      </c>
      <c r="AD60" s="56" t="str">
        <f t="shared" si="13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6.25" thickBot="1" x14ac:dyDescent="0.25">
      <c r="A61" s="12">
        <v>50</v>
      </c>
      <c r="B61" s="37" t="str">
        <f t="shared" si="0"/>
        <v/>
      </c>
      <c r="C61" s="79"/>
      <c r="D61" s="80"/>
      <c r="E61" s="80"/>
      <c r="F61" s="80"/>
      <c r="G61" s="81"/>
      <c r="H61" s="81"/>
      <c r="I61" s="80"/>
      <c r="J61" s="80"/>
      <c r="K61" s="80"/>
      <c r="L61" s="82"/>
      <c r="M61" s="81"/>
      <c r="N61" s="81"/>
      <c r="O61" s="81"/>
      <c r="P61" s="83"/>
      <c r="Q61" s="49"/>
      <c r="R61" s="56" t="str">
        <f t="shared" si="1"/>
        <v/>
      </c>
      <c r="S61" s="56" t="str">
        <f t="shared" si="2"/>
        <v/>
      </c>
      <c r="T61" s="56" t="str">
        <f t="shared" si="3"/>
        <v/>
      </c>
      <c r="U61" s="56" t="str">
        <f t="shared" si="4"/>
        <v/>
      </c>
      <c r="V61" s="56" t="str">
        <f t="shared" si="5"/>
        <v/>
      </c>
      <c r="W61" s="56" t="str">
        <f t="shared" si="6"/>
        <v/>
      </c>
      <c r="X61" s="56" t="str">
        <f t="shared" si="7"/>
        <v/>
      </c>
      <c r="Y61" s="56" t="str">
        <f t="shared" si="8"/>
        <v/>
      </c>
      <c r="Z61" s="56" t="str">
        <f t="shared" si="9"/>
        <v/>
      </c>
      <c r="AA61" s="56" t="str">
        <f t="shared" si="10"/>
        <v/>
      </c>
      <c r="AB61" s="56" t="str">
        <f t="shared" si="11"/>
        <v/>
      </c>
      <c r="AC61" s="56" t="str">
        <f t="shared" si="12"/>
        <v/>
      </c>
      <c r="AD61" s="56" t="str">
        <f t="shared" si="13"/>
        <v/>
      </c>
      <c r="AE61" s="56" t="str">
        <f t="shared" si="14"/>
        <v/>
      </c>
      <c r="AF61" s="5"/>
      <c r="AG61" s="26"/>
      <c r="AH61" s="11"/>
      <c r="AI61" s="11"/>
      <c r="AJ61" s="13" t="s">
        <v>5</v>
      </c>
      <c r="AK61" s="26"/>
      <c r="AL61" s="26"/>
      <c r="AM61" s="26"/>
    </row>
    <row r="62" spans="1:46" ht="13.5" thickTop="1" x14ac:dyDescent="0.2">
      <c r="I62" s="2"/>
      <c r="J62" s="2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M62" s="43"/>
      <c r="AN62" s="16"/>
      <c r="AO62" s="16"/>
      <c r="AP62" s="26"/>
      <c r="AQ62" s="11"/>
      <c r="AR62" s="11"/>
      <c r="AS62" s="16"/>
      <c r="AT62" s="47"/>
    </row>
    <row r="63" spans="1:46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"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R70" s="26"/>
      <c r="AS70" s="11"/>
      <c r="AT70" s="15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</sheetData>
  <sheetProtection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1">
    <cfRule type="cellIs" dxfId="90" priority="180" stopIfTrue="1" operator="equal">
      <formula>"ok"</formula>
    </cfRule>
    <cfRule type="cellIs" dxfId="89" priority="181" stopIfTrue="1" operator="equal">
      <formula>"Incomplete"</formula>
    </cfRule>
  </conditionalFormatting>
  <conditionalFormatting sqref="D18:E61 M18:N61 M13:O16 C13:C61 G13:H16">
    <cfRule type="expression" dxfId="88" priority="205" stopIfTrue="1">
      <formula>R13="ok"</formula>
    </cfRule>
    <cfRule type="expression" dxfId="87" priority="206" stopIfTrue="1">
      <formula>R13=""</formula>
    </cfRule>
  </conditionalFormatting>
  <conditionalFormatting sqref="R13:AE61">
    <cfRule type="cellIs" dxfId="86" priority="166" stopIfTrue="1" operator="equal">
      <formula>"ok"</formula>
    </cfRule>
    <cfRule type="cellIs" dxfId="85" priority="167" stopIfTrue="1" operator="equal">
      <formula>""</formula>
    </cfRule>
  </conditionalFormatting>
  <conditionalFormatting sqref="C3">
    <cfRule type="expression" dxfId="84" priority="127">
      <formula>ISNONTEXT(C3)</formula>
    </cfRule>
  </conditionalFormatting>
  <conditionalFormatting sqref="H3">
    <cfRule type="expression" dxfId="83" priority="123">
      <formula>ISNONTEXT(H3)</formula>
    </cfRule>
  </conditionalFormatting>
  <conditionalFormatting sqref="H5">
    <cfRule type="expression" dxfId="82" priority="120">
      <formula>IF(ISNUMBER(H5),IF(AND(H5&gt;=0,H5&lt;=77),FALSE,TRUE),TRUE)</formula>
    </cfRule>
  </conditionalFormatting>
  <conditionalFormatting sqref="C9">
    <cfRule type="expression" dxfId="81" priority="113">
      <formula>ISNUMBER(C9)</formula>
    </cfRule>
  </conditionalFormatting>
  <conditionalFormatting sqref="M1">
    <cfRule type="expression" dxfId="80" priority="111">
      <formula>IF($M$1="",FALSE,TRUE)</formula>
    </cfRule>
  </conditionalFormatting>
  <conditionalFormatting sqref="I18:L61 L16 I13:J16">
    <cfRule type="expression" dxfId="79" priority="107" stopIfTrue="1">
      <formula>X13="ok"</formula>
    </cfRule>
    <cfRule type="expression" dxfId="78" priority="108" stopIfTrue="1">
      <formula>X13=""</formula>
    </cfRule>
  </conditionalFormatting>
  <conditionalFormatting sqref="P16 P18:P61">
    <cfRule type="expression" dxfId="77" priority="247" stopIfTrue="1">
      <formula>AE16="ok"</formula>
    </cfRule>
    <cfRule type="expression" dxfId="76" priority="248" stopIfTrue="1">
      <formula>AE16=""</formula>
    </cfRule>
  </conditionalFormatting>
  <conditionalFormatting sqref="O18:O61">
    <cfRule type="expression" dxfId="75" priority="253" stopIfTrue="1">
      <formula>AD18="ok"</formula>
    </cfRule>
    <cfRule type="expression" dxfId="74" priority="254" stopIfTrue="1">
      <formula>AD18=""</formula>
    </cfRule>
  </conditionalFormatting>
  <conditionalFormatting sqref="G7:H7">
    <cfRule type="expression" dxfId="73" priority="90">
      <formula>ISNONTEXT(G7)</formula>
    </cfRule>
  </conditionalFormatting>
  <conditionalFormatting sqref="G18:G61">
    <cfRule type="expression" dxfId="72" priority="81" stopIfTrue="1">
      <formula>V18="ok"</formula>
    </cfRule>
    <cfRule type="expression" dxfId="71" priority="82" stopIfTrue="1">
      <formula>V18=""</formula>
    </cfRule>
  </conditionalFormatting>
  <conditionalFormatting sqref="H18:H61">
    <cfRule type="expression" dxfId="70" priority="83" stopIfTrue="1">
      <formula>W18="ok"</formula>
    </cfRule>
    <cfRule type="expression" dxfId="69" priority="84" stopIfTrue="1">
      <formula>W18=""</formula>
    </cfRule>
  </conditionalFormatting>
  <conditionalFormatting sqref="C5">
    <cfRule type="expression" dxfId="68" priority="76">
      <formula>ISNONTEXT(C5)</formula>
    </cfRule>
  </conditionalFormatting>
  <conditionalFormatting sqref="C7">
    <cfRule type="expression" dxfId="67" priority="75">
      <formula>ISBLANK(C7)</formula>
    </cfRule>
  </conditionalFormatting>
  <conditionalFormatting sqref="M2 M6">
    <cfRule type="expression" dxfId="66" priority="271">
      <formula>IF($M2="",FALSE,TRUE)</formula>
    </cfRule>
  </conditionalFormatting>
  <conditionalFormatting sqref="F18:F61">
    <cfRule type="expression" dxfId="65" priority="274" stopIfTrue="1">
      <formula>U18="ok"</formula>
    </cfRule>
    <cfRule type="expression" dxfId="64" priority="275" stopIfTrue="1">
      <formula>U18=""</formula>
    </cfRule>
  </conditionalFormatting>
  <conditionalFormatting sqref="D13">
    <cfRule type="expression" dxfId="63" priority="63" stopIfTrue="1">
      <formula>S13="ok"</formula>
    </cfRule>
    <cfRule type="expression" dxfId="62" priority="64" stopIfTrue="1">
      <formula>S13=""</formula>
    </cfRule>
  </conditionalFormatting>
  <conditionalFormatting sqref="D14">
    <cfRule type="expression" dxfId="61" priority="61" stopIfTrue="1">
      <formula>S14="ok"</formula>
    </cfRule>
    <cfRule type="expression" dxfId="60" priority="62" stopIfTrue="1">
      <formula>S14=""</formula>
    </cfRule>
  </conditionalFormatting>
  <conditionalFormatting sqref="D15">
    <cfRule type="expression" dxfId="59" priority="59" stopIfTrue="1">
      <formula>S15="ok"</formula>
    </cfRule>
    <cfRule type="expression" dxfId="58" priority="60" stopIfTrue="1">
      <formula>S15=""</formula>
    </cfRule>
  </conditionalFormatting>
  <conditionalFormatting sqref="E13">
    <cfRule type="expression" dxfId="57" priority="57" stopIfTrue="1">
      <formula>T13="ok"</formula>
    </cfRule>
    <cfRule type="expression" dxfId="56" priority="58" stopIfTrue="1">
      <formula>T13=""</formula>
    </cfRule>
  </conditionalFormatting>
  <conditionalFormatting sqref="E14">
    <cfRule type="expression" dxfId="55" priority="55" stopIfTrue="1">
      <formula>T14="ok"</formula>
    </cfRule>
    <cfRule type="expression" dxfId="54" priority="56" stopIfTrue="1">
      <formula>T14=""</formula>
    </cfRule>
  </conditionalFormatting>
  <conditionalFormatting sqref="E15">
    <cfRule type="expression" dxfId="53" priority="53" stopIfTrue="1">
      <formula>T15="ok"</formula>
    </cfRule>
    <cfRule type="expression" dxfId="52" priority="54" stopIfTrue="1">
      <formula>T15=""</formula>
    </cfRule>
  </conditionalFormatting>
  <conditionalFormatting sqref="F13">
    <cfRule type="expression" dxfId="51" priority="51" stopIfTrue="1">
      <formula>U13="ok"</formula>
    </cfRule>
    <cfRule type="expression" dxfId="50" priority="52" stopIfTrue="1">
      <formula>U13=""</formula>
    </cfRule>
  </conditionalFormatting>
  <conditionalFormatting sqref="F14">
    <cfRule type="expression" dxfId="49" priority="49" stopIfTrue="1">
      <formula>U14="ok"</formula>
    </cfRule>
    <cfRule type="expression" dxfId="48" priority="50" stopIfTrue="1">
      <formula>U14=""</formula>
    </cfRule>
  </conditionalFormatting>
  <conditionalFormatting sqref="F15">
    <cfRule type="expression" dxfId="47" priority="47" stopIfTrue="1">
      <formula>U15="ok"</formula>
    </cfRule>
    <cfRule type="expression" dxfId="46" priority="48" stopIfTrue="1">
      <formula>U15=""</formula>
    </cfRule>
  </conditionalFormatting>
  <conditionalFormatting sqref="K13">
    <cfRule type="expression" dxfId="45" priority="45" stopIfTrue="1">
      <formula>Z13="ok"</formula>
    </cfRule>
    <cfRule type="expression" dxfId="44" priority="46" stopIfTrue="1">
      <formula>Z13=""</formula>
    </cfRule>
  </conditionalFormatting>
  <conditionalFormatting sqref="K14">
    <cfRule type="expression" dxfId="43" priority="43" stopIfTrue="1">
      <formula>Z14="ok"</formula>
    </cfRule>
    <cfRule type="expression" dxfId="42" priority="44" stopIfTrue="1">
      <formula>Z14=""</formula>
    </cfRule>
  </conditionalFormatting>
  <conditionalFormatting sqref="K15">
    <cfRule type="expression" dxfId="41" priority="41" stopIfTrue="1">
      <formula>Z15="ok"</formula>
    </cfRule>
    <cfRule type="expression" dxfId="40" priority="42" stopIfTrue="1">
      <formula>Z15=""</formula>
    </cfRule>
  </conditionalFormatting>
  <conditionalFormatting sqref="L13">
    <cfRule type="expression" dxfId="39" priority="39" stopIfTrue="1">
      <formula>AA13="ok"</formula>
    </cfRule>
    <cfRule type="expression" dxfId="38" priority="40" stopIfTrue="1">
      <formula>AA13=""</formula>
    </cfRule>
  </conditionalFormatting>
  <conditionalFormatting sqref="L14">
    <cfRule type="expression" dxfId="37" priority="37" stopIfTrue="1">
      <formula>AA14="ok"</formula>
    </cfRule>
    <cfRule type="expression" dxfId="36" priority="38" stopIfTrue="1">
      <formula>AA14=""</formula>
    </cfRule>
  </conditionalFormatting>
  <conditionalFormatting sqref="L15">
    <cfRule type="expression" dxfId="35" priority="35" stopIfTrue="1">
      <formula>AA15="ok"</formula>
    </cfRule>
    <cfRule type="expression" dxfId="34" priority="36" stopIfTrue="1">
      <formula>AA15=""</formula>
    </cfRule>
  </conditionalFormatting>
  <conditionalFormatting sqref="P13">
    <cfRule type="expression" dxfId="33" priority="33" stopIfTrue="1">
      <formula>AE13="ok"</formula>
    </cfRule>
    <cfRule type="expression" dxfId="32" priority="34" stopIfTrue="1">
      <formula>AE13=""</formula>
    </cfRule>
  </conditionalFormatting>
  <conditionalFormatting sqref="P14">
    <cfRule type="expression" dxfId="31" priority="31" stopIfTrue="1">
      <formula>AE14="ok"</formula>
    </cfRule>
    <cfRule type="expression" dxfId="30" priority="32" stopIfTrue="1">
      <formula>AE14=""</formula>
    </cfRule>
  </conditionalFormatting>
  <conditionalFormatting sqref="P15">
    <cfRule type="expression" dxfId="29" priority="29" stopIfTrue="1">
      <formula>AE15="ok"</formula>
    </cfRule>
    <cfRule type="expression" dxfId="28" priority="30" stopIfTrue="1">
      <formula>AE15=""</formula>
    </cfRule>
  </conditionalFormatting>
  <conditionalFormatting sqref="D16">
    <cfRule type="expression" dxfId="27" priority="27" stopIfTrue="1">
      <formula>S16="ok"</formula>
    </cfRule>
    <cfRule type="expression" dxfId="26" priority="28" stopIfTrue="1">
      <formula>S16=""</formula>
    </cfRule>
  </conditionalFormatting>
  <conditionalFormatting sqref="E16">
    <cfRule type="expression" dxfId="25" priority="25" stopIfTrue="1">
      <formula>T16="ok"</formula>
    </cfRule>
    <cfRule type="expression" dxfId="24" priority="26" stopIfTrue="1">
      <formula>T16=""</formula>
    </cfRule>
  </conditionalFormatting>
  <conditionalFormatting sqref="F16">
    <cfRule type="expression" dxfId="23" priority="23" stopIfTrue="1">
      <formula>U16="ok"</formula>
    </cfRule>
    <cfRule type="expression" dxfId="22" priority="24" stopIfTrue="1">
      <formula>U16=""</formula>
    </cfRule>
  </conditionalFormatting>
  <conditionalFormatting sqref="K16">
    <cfRule type="expression" dxfId="21" priority="21" stopIfTrue="1">
      <formula>Z16="ok"</formula>
    </cfRule>
    <cfRule type="expression" dxfId="20" priority="22" stopIfTrue="1">
      <formula>Z16=""</formula>
    </cfRule>
  </conditionalFormatting>
  <conditionalFormatting sqref="P17">
    <cfRule type="expression" dxfId="19" priority="1" stopIfTrue="1">
      <formula>AE17="ok"</formula>
    </cfRule>
    <cfRule type="expression" dxfId="18" priority="2" stopIfTrue="1">
      <formula>AE17=""</formula>
    </cfRule>
  </conditionalFormatting>
  <conditionalFormatting sqref="M17:N17 E17">
    <cfRule type="expression" dxfId="17" priority="17" stopIfTrue="1">
      <formula>T17="ok"</formula>
    </cfRule>
    <cfRule type="expression" dxfId="16" priority="18" stopIfTrue="1">
      <formula>T17=""</formula>
    </cfRule>
  </conditionalFormatting>
  <conditionalFormatting sqref="I17:J17">
    <cfRule type="expression" dxfId="15" priority="15" stopIfTrue="1">
      <formula>X17="ok"</formula>
    </cfRule>
    <cfRule type="expression" dxfId="14" priority="16" stopIfTrue="1">
      <formula>X17=""</formula>
    </cfRule>
  </conditionalFormatting>
  <conditionalFormatting sqref="O17">
    <cfRule type="expression" dxfId="13" priority="19" stopIfTrue="1">
      <formula>AD17="ok"</formula>
    </cfRule>
    <cfRule type="expression" dxfId="12" priority="20" stopIfTrue="1">
      <formula>AD17=""</formula>
    </cfRule>
  </conditionalFormatting>
  <conditionalFormatting sqref="G17">
    <cfRule type="expression" dxfId="11" priority="11" stopIfTrue="1">
      <formula>V17="ok"</formula>
    </cfRule>
    <cfRule type="expression" dxfId="10" priority="12" stopIfTrue="1">
      <formula>V17=""</formula>
    </cfRule>
  </conditionalFormatting>
  <conditionalFormatting sqref="H17">
    <cfRule type="expression" dxfId="9" priority="13" stopIfTrue="1">
      <formula>W17="ok"</formula>
    </cfRule>
    <cfRule type="expression" dxfId="8" priority="14" stopIfTrue="1">
      <formula>W17=""</formula>
    </cfRule>
  </conditionalFormatting>
  <conditionalFormatting sqref="D17">
    <cfRule type="expression" dxfId="7" priority="9" stopIfTrue="1">
      <formula>S17="ok"</formula>
    </cfRule>
    <cfRule type="expression" dxfId="6" priority="10" stopIfTrue="1">
      <formula>S17=""</formula>
    </cfRule>
  </conditionalFormatting>
  <conditionalFormatting sqref="F17">
    <cfRule type="expression" dxfId="5" priority="7" stopIfTrue="1">
      <formula>U17="ok"</formula>
    </cfRule>
    <cfRule type="expression" dxfId="4" priority="8" stopIfTrue="1">
      <formula>U17=""</formula>
    </cfRule>
  </conditionalFormatting>
  <conditionalFormatting sqref="K17">
    <cfRule type="expression" dxfId="3" priority="5" stopIfTrue="1">
      <formula>Z17="ok"</formula>
    </cfRule>
    <cfRule type="expression" dxfId="2" priority="6" stopIfTrue="1">
      <formula>Z17=""</formula>
    </cfRule>
  </conditionalFormatting>
  <conditionalFormatting sqref="L17">
    <cfRule type="expression" dxfId="1" priority="3" stopIfTrue="1">
      <formula>AA17="ok"</formula>
    </cfRule>
    <cfRule type="expression" dxfId="0" priority="4" stopIfTrue="1">
      <formula>AA17=""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Last Name" error="Please enter the Last Name of the Participant." prompt="_x000a_" sqref="D17" xr:uid="{00000000-0002-0000-0000-00000E000000}">
      <formula1>IF(ISNONTEXT(D17),FALSE,TRUE)</formula1>
    </dataValidation>
    <dataValidation type="custom" allowBlank="1" showErrorMessage="1" errorTitle="Last Name" error="Please enter the Last Name of the Participant." prompt="_x000a_" sqref="D13:D16 D18:D61" xr:uid="{00000000-0002-0000-0000-000012000000}">
      <formula1>IF(ISNONTEXT(D13),FALSE,TRUE)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allowBlank="1" prompt="_x000a__x000a_" sqref="B13:B61" xr:uid="{00000000-0002-0000-0000-000001000000}"/>
    <dataValidation prompt="_x000a_" sqref="L13:L61" xr:uid="{00000000-0002-0000-0000-000003000000}"/>
    <dataValidation type="custom" showErrorMessage="1" errorTitle="Initial Submittal" error="The entry should be one of 'I', 'R', or 'T'." prompt="_x000a_" sqref="C13:C61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1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1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1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1" xr:uid="{00000000-0002-0000-0000-00000D000000}">
      <formula1>IF(C13="T",FALSE,IF(N13="D",FALSE,TRUE))</formula1>
    </dataValidation>
    <dataValidation type="custom" showErrorMessage="1" errorTitle="Name of NGSB" error="Please enter the Name of Non-Government Standards Body." prompt="_x000a_" sqref="I13:I61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1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1" xr:uid="{00000000-0002-0000-0000-000011000000}">
      <formula1>IF(ISNONTEXT(K13),FALSE,TRUE)</formula1>
    </dataValidation>
    <dataValidation type="custom" allowBlank="1" showErrorMessage="1" errorTitle="First Name" error="Please enter the First Name of the Participant." prompt="_x000a_" sqref="E13:E61" xr:uid="{00000000-0002-0000-0000-000013000000}">
      <formula1>IF(ISNONTEXT(E13),FALSE,TRUE)</formula1>
    </dataValidation>
    <dataValidation type="custom" showErrorMessage="1" errorTitle="Employment Status" error="Complete only one column under Employment Status." sqref="H13:H61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1" xr:uid="{00000000-0002-0000-0000-000016000000}">
      <formula1>IF(IF(ISERROR(FIND("@",F13)),1,0)+IF(ISERROR(FIND(".",F13)),1,0)&gt;0,FALSE,TRUE)</formula1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1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29" activePane="bottomLeft" state="frozen"/>
      <selection pane="bottomLeft" activeCell="G54" sqref="G54"/>
    </sheetView>
  </sheetViews>
  <sheetFormatPr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/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110</v>
      </c>
    </row>
    <row r="58" spans="1:2" x14ac:dyDescent="0.2">
      <c r="A58" s="63">
        <v>53</v>
      </c>
      <c r="B58" s="69" t="s">
        <v>111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2020-10-20T13:34:17Z</dcterms:modified>
</cp:coreProperties>
</file>